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6825" activeTab="0"/>
  </bookViews>
  <sheets>
    <sheet name="1.NP - ODDÍL B+A" sheetId="1" r:id="rId1"/>
    <sheet name="1.NP - ODDÍL G+H" sheetId="2" r:id="rId2"/>
    <sheet name="2.NP - ODDÍL C+D" sheetId="3" r:id="rId3"/>
    <sheet name="2.NP - ODDÍL E+F" sheetId="4" r:id="rId4"/>
    <sheet name="REKAPITULACE" sheetId="5" r:id="rId5"/>
  </sheets>
  <definedNames/>
  <calcPr fullCalcOnLoad="1"/>
</workbook>
</file>

<file path=xl/sharedStrings.xml><?xml version="1.0" encoding="utf-8"?>
<sst xmlns="http://schemas.openxmlformats.org/spreadsheetml/2006/main" count="712" uniqueCount="139">
  <si>
    <t xml:space="preserve">Množství </t>
  </si>
  <si>
    <t>Název, typ</t>
  </si>
  <si>
    <t>MJ</t>
  </si>
  <si>
    <t>el.mont. a zedn.práce</t>
  </si>
  <si>
    <t>m</t>
  </si>
  <si>
    <t>CYa 4 zž</t>
  </si>
  <si>
    <t>CYa 25 zž</t>
  </si>
  <si>
    <t>ks</t>
  </si>
  <si>
    <t>Cena celkem v Kč</t>
  </si>
  <si>
    <t>Zazdění a začištění drážky ve zdi/průrazu</t>
  </si>
  <si>
    <t>Propojovací hřeben 12 mod.</t>
  </si>
  <si>
    <t>Materiál celkem</t>
  </si>
  <si>
    <t>Práce celkem</t>
  </si>
  <si>
    <t>Revize</t>
  </si>
  <si>
    <t>Doprava materiálu</t>
  </si>
  <si>
    <t>Koordinační činnost zhotovitele</t>
  </si>
  <si>
    <t>Dokumentace skutečného provedení</t>
  </si>
  <si>
    <t>Celkové náklady stavby, cena bez DPH</t>
  </si>
  <si>
    <t>CENA v Kč</t>
  </si>
  <si>
    <t>Kabel silový 230 V, CYKY-J 3x2,5</t>
  </si>
  <si>
    <t>Kabel silový 230 V, CYKY-J 3x1,5</t>
  </si>
  <si>
    <t>CYa 16 zž</t>
  </si>
  <si>
    <t>Drát FeZn pr.10mm</t>
  </si>
  <si>
    <t>Cena práce celkem</t>
  </si>
  <si>
    <t>Cena práce a materiálu celkem</t>
  </si>
  <si>
    <t>Celkem za materiál celkem</t>
  </si>
  <si>
    <t>Cena mat. za MJ</t>
  </si>
  <si>
    <t>Cena práce z MJ</t>
  </si>
  <si>
    <t>Soupis montážního materiálu s prací</t>
  </si>
  <si>
    <t>Krabice PVC zapuštěná 300x200+150 (HOP)</t>
  </si>
  <si>
    <t>Svorka pro HOP (EP)</t>
  </si>
  <si>
    <t>Svodič bleskových proudů B+C, TN-C-S</t>
  </si>
  <si>
    <t>Ukonč. a zap.vodiče ve svorce v rozvaděči 2,5-4mm</t>
  </si>
  <si>
    <t>Oko CU lisovací 25/8</t>
  </si>
  <si>
    <t>Oko CU lisovací 4/6</t>
  </si>
  <si>
    <t>Svorka modrá 7 PIN na DIN lištu</t>
  </si>
  <si>
    <t>h</t>
  </si>
  <si>
    <t>Název stavby:           Stráž pod Ralskem-oprava elektroinstalace ubytoven odsouzených č.1 a č.2</t>
  </si>
  <si>
    <t>Datum:                      15.5.2015</t>
  </si>
  <si>
    <t xml:space="preserve">Vypracoval :              </t>
  </si>
  <si>
    <t>Zadavatel :                ČR, Vězeňská služba ČR, Soudní 1672/1a, Praha 14067</t>
  </si>
  <si>
    <t>Rozpočet elektroinstalace - OBJEKT Č.5 - 1.NP, UBYTOVNA Č.1 - B+A</t>
  </si>
  <si>
    <t>Kabel silový 400 V, CYKY-J 4x10</t>
  </si>
  <si>
    <t>Kabel silový 400 V, CYKY-J 4x6</t>
  </si>
  <si>
    <t>Ocelové lanko 4mm s izolací (pospojení mříží sprchy)</t>
  </si>
  <si>
    <t>Trukba ohebná PVC, pr.20mm</t>
  </si>
  <si>
    <t>Zářivkové svítidlo stropní zavěšené 230V/2x36W, IP65</t>
  </si>
  <si>
    <t>Zářivkové svítidlo stropní zavěšené 230V/2x58W, IP65</t>
  </si>
  <si>
    <t>Zářivkové svítidlo stropní přísazné s mřížkou 230V/2x36W, IP20</t>
  </si>
  <si>
    <t>U všech světel uvažovat včetně svět.zdrojů</t>
  </si>
  <si>
    <t>Zářivkové svítidlo stropní zavěšené 230V/1x36W, IP65</t>
  </si>
  <si>
    <t>Zářivkové svítidlo nastěnné 230V/1x18W, IP65</t>
  </si>
  <si>
    <t xml:space="preserve">Nouzové svítidlo s piktogramem 1x22W s vlastním 1h zdrojem </t>
  </si>
  <si>
    <t>Ocelové stahovací pásky s kuličkou 0.3x8x600mm (jišť.světel)</t>
  </si>
  <si>
    <t>Zásuvka dvojnásobná 250V/16A, do zdi (clonky+vyosená) bílá</t>
  </si>
  <si>
    <t>Zásuvka 250V/16A, do zdi (clonky+vyosená)  bílá</t>
  </si>
  <si>
    <t>Zásuvka dvojnásobná 250V/16A, do zdi (clonky+vyosená) hnědá</t>
  </si>
  <si>
    <t>Vypínač č.1, 250V/10A, do zdi IP44</t>
  </si>
  <si>
    <t xml:space="preserve">Vypínač č.5, 250V/10A, do zdi IP44 </t>
  </si>
  <si>
    <t xml:space="preserve">Krabička KU68 </t>
  </si>
  <si>
    <t>Kab.vývodka PG11</t>
  </si>
  <si>
    <t>Rozp.skříň do zdi SR402</t>
  </si>
  <si>
    <t>Pojistky PN02 100A</t>
  </si>
  <si>
    <t>Pojistky PN02 63A</t>
  </si>
  <si>
    <t>Kab.AYKY 3x240+120</t>
  </si>
  <si>
    <t>Opětovné připojení vodiče pr.240mm v rozvaděči</t>
  </si>
  <si>
    <t>Opětovné připojení vodiče pr.120mm v rozvaděči</t>
  </si>
  <si>
    <t>Kab.spojka pro AYKY 3x240+120</t>
  </si>
  <si>
    <t>Drážka ve zdi pro kab.AYKY 3x240+120</t>
  </si>
  <si>
    <t>Zazdění rozvaděče a oprava zdi štukovou směsí</t>
  </si>
  <si>
    <t>m2</t>
  </si>
  <si>
    <t>Vodič CYa zž 10mm černý</t>
  </si>
  <si>
    <t>Svorka SR03b</t>
  </si>
  <si>
    <t>Krabice PVC zapuštěná 200x200+150 (pro zemnící svorku)</t>
  </si>
  <si>
    <t>Vysekání otvoru ve zdi pro SR402 a demontáž stáv SS100</t>
  </si>
  <si>
    <t>Stykač cívka 230V, kontakt spín.2x25A</t>
  </si>
  <si>
    <t>Zajištění kabelu ve zdi v drážce</t>
  </si>
  <si>
    <t>Průraz zdi 50x50mm o síle 300mm</t>
  </si>
  <si>
    <t xml:space="preserve">Kab.oko pro vodič CYa 10mm </t>
  </si>
  <si>
    <t xml:space="preserve">DIN lišta </t>
  </si>
  <si>
    <t>Vyhledání stáv.vedení ve zdi před sekáním a řezáním</t>
  </si>
  <si>
    <t>Svorka AB, zemnící (ochr.pospojení sprchy, umývárny)</t>
  </si>
  <si>
    <t>CU páska 3m (ochr.pospojení sprchy, umývárny)</t>
  </si>
  <si>
    <t>Bourání bet.základu</t>
  </si>
  <si>
    <t>m3</t>
  </si>
  <si>
    <t>Směs betenová C12/15</t>
  </si>
  <si>
    <t>Výkop jámy ručně zemina č.3</t>
  </si>
  <si>
    <t>Rozpočet elektroinstalace - OBJEKT Č.5 - 2.NP, UBYTOVNA Č.1 - C+D</t>
  </si>
  <si>
    <t>Zához jámy ručně zemina č.3</t>
  </si>
  <si>
    <t>Ocelové stahovací pásky s kuličkou 0.3x8x600mm (jišť.krytu světel)</t>
  </si>
  <si>
    <t xml:space="preserve">Vypínač č.1, 250V/10A, stmívací pro zářivku 2x58W </t>
  </si>
  <si>
    <t>Ukončení a zapojení vodiče ve stáv. směš.ventilu, ventilátoru, zaříz.</t>
  </si>
  <si>
    <t>Zářivkové svítidlo stropní přísazné s mřížkou 230V/1x58W, IP20</t>
  </si>
  <si>
    <t>Vypínač 230V/16A, nástěnný (průt.ohřívač umývárna)</t>
  </si>
  <si>
    <t>Ostatní podružný materiál 5% z CM</t>
  </si>
  <si>
    <t>Demontáž stávající el.instalace (spínače,rozvaděče,osv,zásuvky)</t>
  </si>
  <si>
    <t>Rozpočet elektroinstalace - OBJEKT Č.4 - 1.NP, UBYTOVNA Č.2 - G+H</t>
  </si>
  <si>
    <t>Rozpočet elektroinstalace - OBJEKT Č.4 - 2.NP, UBYTOVNA Č.2 - E+F</t>
  </si>
  <si>
    <t xml:space="preserve">Rekapitulace za všechny oddíly A,B,C,D,E,F,G,H </t>
  </si>
  <si>
    <t>Ovl. hlavice I/0 na dveře rozvaděče 250V/10A se štítkem (NO/NC)</t>
  </si>
  <si>
    <t>Ocelové stahovací pásky (ball-lock)0.3x8x600mm (jišť.krytu světel)</t>
  </si>
  <si>
    <t>Kab.vývodka PG13,5 (světla)</t>
  </si>
  <si>
    <t>Úprava rozvaděčečů (130 a 72mod.) vývod zadní stěnou</t>
  </si>
  <si>
    <t>Kab.vývodka PG11 (HOP)</t>
  </si>
  <si>
    <t>Rozvaděč nástěnný ocel. In=63A, 130mod. 60x80x25cm</t>
  </si>
  <si>
    <t>Rozvaděč nástěnný ocel. In=63A, 72mod. 40x65x25cm</t>
  </si>
  <si>
    <t>Příslušenství rozvaděčů 72mod. montáž.deska,kryt atd.</t>
  </si>
  <si>
    <t>Příslušenství rozvaděče 130mod. montáž.deska,kryt atd.</t>
  </si>
  <si>
    <t>Vypínač na DIN lištu 400V/63A</t>
  </si>
  <si>
    <t>Vypínač na DIN lištu 400V/32A</t>
  </si>
  <si>
    <t>Proudový chránič 3f, 40A/0,03A</t>
  </si>
  <si>
    <t>Proudový chránič,1f, 16A/0,03A</t>
  </si>
  <si>
    <t>Dig.časový spínač na DIN lištu (min. 8x spín. ciklusů)</t>
  </si>
  <si>
    <t>Časový spínač na DIN lištu (2x spín.ciklus)</t>
  </si>
  <si>
    <t>Jistič 10A/B/1f</t>
  </si>
  <si>
    <t>Jistič 16A/B/1f</t>
  </si>
  <si>
    <t>Odpínač 400V s pojistkami 32A, na DIN lištu</t>
  </si>
  <si>
    <t>Příslušenství rozvaděče 72mod. montáž.deska,kryt atd.</t>
  </si>
  <si>
    <t>Proudový chránič, 3f, 40A/0,03A</t>
  </si>
  <si>
    <t>Proudový chránič,3f, 40A/0,03A</t>
  </si>
  <si>
    <t>Vysekání otvoru ve zdi pro SR402 a demontáž stáv SR302</t>
  </si>
  <si>
    <t>Úprava stáv.rozvaděč PRIS A6 (odpojení sady FU1+inst.2xodpínačů)</t>
  </si>
  <si>
    <t>Likvidace odpadu a suti</t>
  </si>
  <si>
    <t>Zář.svítid.stropní přís.s mřížkou 230V/2x58W, IP20 s regulací osv.</t>
  </si>
  <si>
    <t>Zář.svítid.stropní přís s mřížkou 230V/2x58W, IP20 s regulací osv.</t>
  </si>
  <si>
    <t>Protikorozní nátěr (svorky uzemnění apod.)</t>
  </si>
  <si>
    <t>l</t>
  </si>
  <si>
    <t>Štítek ozn. kab.vedení vč. označení rozvaděčů</t>
  </si>
  <si>
    <t>Řetízek pro zavěšení svítidel (nerez)</t>
  </si>
  <si>
    <t>Trukba tvrdá PVC, pr.36mm</t>
  </si>
  <si>
    <t xml:space="preserve">Mabla vnitřní, bílá </t>
  </si>
  <si>
    <t>Drážka 30x70mm do zdi</t>
  </si>
  <si>
    <t>Drážka 50x70mm do zdi</t>
  </si>
  <si>
    <t>Zásuvka dvojnásobná 250V/16A, do zdi (clonky) bílá</t>
  </si>
  <si>
    <t>Zásuvka 250V/16A, do zdi (clonky)  bílá</t>
  </si>
  <si>
    <t>Osazení a vyzbrojení rozvaděčů</t>
  </si>
  <si>
    <t xml:space="preserve">Osazení a vyzbrojení rozvaděčů </t>
  </si>
  <si>
    <t>Svorka ZS4 pod baterii/hlavici (ochr.pospojení)</t>
  </si>
  <si>
    <t>Demontáž/montáž vodovodního uzávěru/spr.hlavice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</si>
</sst>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#,##0.00\ &quot;Kč&quot;;[Red]#,##0.00\ &quot;Kč&quot;"/>
  </numFmts>
  <fonts count="6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i/>
      <u val="single"/>
      <sz val="10"/>
      <color indexed="10"/>
      <name val="Arial"/>
      <family val="0"/>
    </font>
    <font>
      <sz val="10"/>
      <name val="Arial CE"/>
      <family val="0"/>
    </font>
    <font>
      <b/>
      <u val="single"/>
      <sz val="12"/>
      <name val="Arial"/>
      <family val="2"/>
    </font>
    <font>
      <sz val="14"/>
      <name val="Arial"/>
      <family val="0"/>
    </font>
    <font>
      <b/>
      <i/>
      <u val="single"/>
      <sz val="10"/>
      <color indexed="8"/>
      <name val="Arial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 tint="0.49998000264167786"/>
      <name val="Arial"/>
      <family val="2"/>
    </font>
    <font>
      <sz val="10"/>
      <color rgb="FFFFC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shrinkToFit="1"/>
    </xf>
    <xf numFmtId="0" fontId="3" fillId="0" borderId="0" xfId="0" applyFont="1" applyBorder="1" applyAlignment="1">
      <alignment horizontal="left"/>
    </xf>
    <xf numFmtId="4" fontId="4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3" fontId="0" fillId="0" borderId="13" xfId="34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4" fillId="0" borderId="21" xfId="0" applyFont="1" applyBorder="1" applyAlignment="1">
      <alignment/>
    </xf>
    <xf numFmtId="4" fontId="1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60" fillId="0" borderId="10" xfId="0" applyFont="1" applyFill="1" applyBorder="1" applyAlignment="1">
      <alignment/>
    </xf>
    <xf numFmtId="1" fontId="60" fillId="0" borderId="0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61" fillId="0" borderId="13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1" fontId="61" fillId="0" borderId="10" xfId="0" applyNumberFormat="1" applyFont="1" applyBorder="1" applyAlignment="1">
      <alignment/>
    </xf>
    <xf numFmtId="1" fontId="61" fillId="0" borderId="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61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61" fillId="0" borderId="23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6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61" fillId="0" borderId="0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47" applyFont="1" applyFill="1" applyBorder="1">
      <alignment/>
      <protection/>
    </xf>
    <xf numFmtId="0" fontId="10" fillId="0" borderId="0" xfId="0" applyFont="1" applyBorder="1" applyAlignment="1">
      <alignment/>
    </xf>
    <xf numFmtId="43" fontId="0" fillId="0" borderId="13" xfId="34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63" fillId="0" borderId="12" xfId="0" applyFont="1" applyBorder="1" applyAlignment="1">
      <alignment vertical="center"/>
    </xf>
    <xf numFmtId="0" fontId="64" fillId="0" borderId="10" xfId="0" applyFont="1" applyBorder="1" applyAlignment="1">
      <alignment horizontal="right"/>
    </xf>
    <xf numFmtId="1" fontId="64" fillId="0" borderId="10" xfId="0" applyNumberFormat="1" applyFont="1" applyBorder="1" applyAlignment="1">
      <alignment/>
    </xf>
    <xf numFmtId="0" fontId="64" fillId="0" borderId="23" xfId="0" applyFont="1" applyFill="1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43" fontId="0" fillId="0" borderId="10" xfId="34" applyFont="1" applyBorder="1" applyAlignment="1">
      <alignment horizontal="left"/>
    </xf>
    <xf numFmtId="0" fontId="63" fillId="0" borderId="11" xfId="0" applyFont="1" applyBorder="1" applyAlignment="1">
      <alignment vertical="center"/>
    </xf>
    <xf numFmtId="43" fontId="0" fillId="0" borderId="10" xfId="34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8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1" fontId="19" fillId="0" borderId="15" xfId="0" applyNumberFormat="1" applyFont="1" applyBorder="1" applyAlignment="1">
      <alignment horizontal="right"/>
    </xf>
    <xf numFmtId="171" fontId="19" fillId="0" borderId="19" xfId="0" applyNumberFormat="1" applyFont="1" applyBorder="1" applyAlignment="1">
      <alignment horizontal="right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4" fontId="15" fillId="0" borderId="36" xfId="0" applyNumberFormat="1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6" xfId="0" applyFont="1" applyBorder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/>
    </xf>
    <xf numFmtId="0" fontId="20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ny_Tehalit_04-2008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2"/>
  <sheetViews>
    <sheetView tabSelected="1" workbookViewId="0" topLeftCell="A70">
      <selection activeCell="B92" sqref="B92"/>
    </sheetView>
  </sheetViews>
  <sheetFormatPr defaultColWidth="9.140625" defaultRowHeight="12.75"/>
  <cols>
    <col min="1" max="1" width="4.00390625" style="0" customWidth="1"/>
    <col min="2" max="2" width="56.28125" style="0" customWidth="1"/>
    <col min="3" max="3" width="11.00390625" style="0" customWidth="1"/>
    <col min="4" max="4" width="5.57421875" style="0" customWidth="1"/>
    <col min="5" max="5" width="9.00390625" style="0" bestFit="1" customWidth="1"/>
    <col min="6" max="6" width="11.57421875" style="0" customWidth="1"/>
    <col min="7" max="8" width="9.00390625" style="0" bestFit="1" customWidth="1"/>
    <col min="9" max="9" width="10.7109375" style="0" customWidth="1"/>
    <col min="10" max="10" width="15.28125" style="0" customWidth="1"/>
  </cols>
  <sheetData>
    <row r="1" ht="13.5" thickBot="1"/>
    <row r="2" spans="2:10" ht="12.75" customHeight="1" thickTop="1">
      <c r="B2" s="123" t="s">
        <v>37</v>
      </c>
      <c r="C2" s="124"/>
      <c r="D2" s="124"/>
      <c r="E2" s="124"/>
      <c r="F2" s="124"/>
      <c r="G2" s="124"/>
      <c r="H2" s="124"/>
      <c r="I2" s="124"/>
      <c r="J2" s="125"/>
    </row>
    <row r="3" spans="2:10" ht="12.75">
      <c r="B3" s="12" t="s">
        <v>38</v>
      </c>
      <c r="C3" s="6"/>
      <c r="D3" s="7"/>
      <c r="E3" s="8"/>
      <c r="F3" s="6"/>
      <c r="G3" s="6"/>
      <c r="H3" s="6"/>
      <c r="I3" s="6"/>
      <c r="J3" s="11"/>
    </row>
    <row r="4" spans="2:10" ht="12.75">
      <c r="B4" s="12" t="s">
        <v>39</v>
      </c>
      <c r="C4" s="6"/>
      <c r="D4" s="6"/>
      <c r="E4" s="6"/>
      <c r="F4" s="6"/>
      <c r="G4" s="6"/>
      <c r="H4" s="6"/>
      <c r="I4" s="6"/>
      <c r="J4" s="11"/>
    </row>
    <row r="5" spans="2:10" ht="13.5" thickBot="1">
      <c r="B5" s="126" t="s">
        <v>40</v>
      </c>
      <c r="C5" s="127"/>
      <c r="D5" s="127"/>
      <c r="E5" s="127"/>
      <c r="F5" s="127"/>
      <c r="G5" s="127"/>
      <c r="H5" s="127"/>
      <c r="I5" s="127"/>
      <c r="J5" s="128"/>
    </row>
    <row r="6" spans="2:10" ht="17.25" thickBot="1" thickTop="1">
      <c r="B6" s="135" t="s">
        <v>41</v>
      </c>
      <c r="C6" s="136"/>
      <c r="D6" s="136"/>
      <c r="E6" s="136"/>
      <c r="F6" s="136"/>
      <c r="G6" s="136"/>
      <c r="H6" s="136"/>
      <c r="I6" s="13"/>
      <c r="J6" s="14"/>
    </row>
    <row r="7" spans="2:10" ht="17.25" customHeight="1" thickBot="1" thickTop="1">
      <c r="B7" s="137" t="s">
        <v>1</v>
      </c>
      <c r="C7" s="137" t="s">
        <v>0</v>
      </c>
      <c r="D7" s="117" t="s">
        <v>2</v>
      </c>
      <c r="E7" s="117" t="s">
        <v>26</v>
      </c>
      <c r="F7" s="117" t="s">
        <v>25</v>
      </c>
      <c r="G7" s="130" t="s">
        <v>3</v>
      </c>
      <c r="H7" s="131"/>
      <c r="I7" s="132"/>
      <c r="J7" s="133" t="s">
        <v>24</v>
      </c>
    </row>
    <row r="8" spans="2:10" ht="39" customHeight="1" thickBot="1" thickTop="1">
      <c r="B8" s="118"/>
      <c r="C8" s="118"/>
      <c r="D8" s="134"/>
      <c r="E8" s="118"/>
      <c r="F8" s="129"/>
      <c r="G8" s="15"/>
      <c r="H8" s="86" t="s">
        <v>27</v>
      </c>
      <c r="I8" s="16" t="s">
        <v>23</v>
      </c>
      <c r="J8" s="134"/>
    </row>
    <row r="9" spans="2:10" ht="13.5" thickTop="1">
      <c r="B9" s="119" t="s">
        <v>28</v>
      </c>
      <c r="C9" s="120"/>
      <c r="D9" s="120"/>
      <c r="E9" s="120"/>
      <c r="F9" s="120"/>
      <c r="G9" s="120"/>
      <c r="H9" s="120"/>
      <c r="I9" s="121"/>
      <c r="J9" s="122"/>
    </row>
    <row r="10" spans="2:10" ht="12.75">
      <c r="B10" s="55" t="s">
        <v>42</v>
      </c>
      <c r="C10" s="56">
        <v>18</v>
      </c>
      <c r="D10" s="21" t="s">
        <v>4</v>
      </c>
      <c r="E10" s="23">
        <v>0</v>
      </c>
      <c r="F10" s="19">
        <f aca="true" t="shared" si="0" ref="F10:F18">C10*E10</f>
        <v>0</v>
      </c>
      <c r="G10" s="5"/>
      <c r="H10" s="9">
        <v>0</v>
      </c>
      <c r="I10" s="1">
        <f aca="true" t="shared" si="1" ref="I10:I18">H10*C10</f>
        <v>0</v>
      </c>
      <c r="J10" s="17">
        <f aca="true" t="shared" si="2" ref="J10:J18">F10+I10</f>
        <v>0</v>
      </c>
    </row>
    <row r="11" spans="2:10" ht="12.75">
      <c r="B11" s="55" t="s">
        <v>43</v>
      </c>
      <c r="C11" s="57">
        <v>40</v>
      </c>
      <c r="D11" s="21" t="s">
        <v>4</v>
      </c>
      <c r="E11" s="23">
        <v>0</v>
      </c>
      <c r="F11" s="19">
        <f t="shared" si="0"/>
        <v>0</v>
      </c>
      <c r="G11" s="5"/>
      <c r="H11" s="9">
        <v>0</v>
      </c>
      <c r="I11" s="1">
        <f t="shared" si="1"/>
        <v>0</v>
      </c>
      <c r="J11" s="17">
        <f t="shared" si="2"/>
        <v>0</v>
      </c>
    </row>
    <row r="12" spans="2:10" ht="12.75">
      <c r="B12" s="2" t="s">
        <v>19</v>
      </c>
      <c r="C12" s="57">
        <v>217</v>
      </c>
      <c r="D12" s="21" t="s">
        <v>4</v>
      </c>
      <c r="E12" s="23">
        <v>0</v>
      </c>
      <c r="F12" s="19">
        <f t="shared" si="0"/>
        <v>0</v>
      </c>
      <c r="G12" s="5"/>
      <c r="H12" s="9">
        <v>0</v>
      </c>
      <c r="I12" s="1">
        <f t="shared" si="1"/>
        <v>0</v>
      </c>
      <c r="J12" s="17">
        <f t="shared" si="2"/>
        <v>0</v>
      </c>
    </row>
    <row r="13" spans="2:10" ht="12.75">
      <c r="B13" s="2" t="s">
        <v>20</v>
      </c>
      <c r="C13" s="57">
        <v>1196</v>
      </c>
      <c r="D13" s="21" t="s">
        <v>4</v>
      </c>
      <c r="E13" s="23">
        <v>0</v>
      </c>
      <c r="F13" s="19">
        <f t="shared" si="0"/>
        <v>0</v>
      </c>
      <c r="G13" s="5"/>
      <c r="H13" s="9">
        <v>0</v>
      </c>
      <c r="I13" s="1">
        <f t="shared" si="1"/>
        <v>0</v>
      </c>
      <c r="J13" s="17">
        <f t="shared" si="2"/>
        <v>0</v>
      </c>
    </row>
    <row r="14" spans="2:10" ht="12.75">
      <c r="B14" s="4" t="s">
        <v>6</v>
      </c>
      <c r="C14" s="57">
        <v>19</v>
      </c>
      <c r="D14" s="21" t="s">
        <v>4</v>
      </c>
      <c r="E14" s="23">
        <v>0</v>
      </c>
      <c r="F14" s="19">
        <f t="shared" si="0"/>
        <v>0</v>
      </c>
      <c r="G14" s="5"/>
      <c r="H14" s="9">
        <v>0</v>
      </c>
      <c r="I14" s="1">
        <f t="shared" si="1"/>
        <v>0</v>
      </c>
      <c r="J14" s="17">
        <f t="shared" si="2"/>
        <v>0</v>
      </c>
    </row>
    <row r="15" spans="2:10" ht="12.75">
      <c r="B15" s="59" t="s">
        <v>21</v>
      </c>
      <c r="C15" s="57">
        <v>2</v>
      </c>
      <c r="D15" s="21" t="s">
        <v>4</v>
      </c>
      <c r="E15" s="23">
        <v>0</v>
      </c>
      <c r="F15" s="19">
        <f t="shared" si="0"/>
        <v>0</v>
      </c>
      <c r="G15" s="5"/>
      <c r="H15" s="9">
        <v>0</v>
      </c>
      <c r="I15" s="1">
        <f t="shared" si="1"/>
        <v>0</v>
      </c>
      <c r="J15" s="17">
        <f t="shared" si="2"/>
        <v>0</v>
      </c>
    </row>
    <row r="16" spans="2:10" ht="12.75">
      <c r="B16" s="4" t="s">
        <v>5</v>
      </c>
      <c r="C16" s="57">
        <v>179</v>
      </c>
      <c r="D16" s="21" t="s">
        <v>4</v>
      </c>
      <c r="E16" s="23">
        <v>0</v>
      </c>
      <c r="F16" s="19">
        <f t="shared" si="0"/>
        <v>0</v>
      </c>
      <c r="G16" s="5"/>
      <c r="H16" s="9">
        <v>0</v>
      </c>
      <c r="I16" s="1">
        <f t="shared" si="1"/>
        <v>0</v>
      </c>
      <c r="J16" s="17">
        <f t="shared" si="2"/>
        <v>0</v>
      </c>
    </row>
    <row r="17" spans="2:10" ht="12.75">
      <c r="B17" s="55" t="s">
        <v>22</v>
      </c>
      <c r="C17" s="58">
        <v>2</v>
      </c>
      <c r="D17" s="21" t="s">
        <v>4</v>
      </c>
      <c r="E17" s="23">
        <v>0</v>
      </c>
      <c r="F17" s="19">
        <f t="shared" si="0"/>
        <v>0</v>
      </c>
      <c r="G17" s="5"/>
      <c r="H17" s="9">
        <v>0</v>
      </c>
      <c r="I17" s="1">
        <f t="shared" si="1"/>
        <v>0</v>
      </c>
      <c r="J17" s="17">
        <f t="shared" si="2"/>
        <v>0</v>
      </c>
    </row>
    <row r="18" spans="2:10" ht="12.75">
      <c r="B18" s="25" t="s">
        <v>72</v>
      </c>
      <c r="C18" s="57">
        <v>2</v>
      </c>
      <c r="D18" s="101" t="s">
        <v>7</v>
      </c>
      <c r="E18" s="23">
        <v>0</v>
      </c>
      <c r="F18" s="19">
        <f t="shared" si="0"/>
        <v>0</v>
      </c>
      <c r="G18" s="5"/>
      <c r="H18" s="9">
        <v>0</v>
      </c>
      <c r="I18" s="1">
        <f t="shared" si="1"/>
        <v>0</v>
      </c>
      <c r="J18" s="17">
        <f t="shared" si="2"/>
        <v>0</v>
      </c>
    </row>
    <row r="19" spans="2:10" ht="12.75">
      <c r="B19" s="25" t="s">
        <v>32</v>
      </c>
      <c r="C19" s="57">
        <v>66</v>
      </c>
      <c r="D19" s="21" t="s">
        <v>7</v>
      </c>
      <c r="E19" s="23">
        <v>0</v>
      </c>
      <c r="F19" s="19">
        <f aca="true" t="shared" si="3" ref="F19:F25">C19*E19</f>
        <v>0</v>
      </c>
      <c r="G19" s="5"/>
      <c r="H19" s="9">
        <v>0</v>
      </c>
      <c r="I19" s="1">
        <f aca="true" t="shared" si="4" ref="I19:I25">H19*C19</f>
        <v>0</v>
      </c>
      <c r="J19" s="17">
        <f aca="true" t="shared" si="5" ref="J19:J25">F19+I19</f>
        <v>0</v>
      </c>
    </row>
    <row r="20" spans="2:10" ht="12.75">
      <c r="B20" s="55" t="s">
        <v>33</v>
      </c>
      <c r="C20" s="57">
        <v>2</v>
      </c>
      <c r="D20" s="21" t="s">
        <v>7</v>
      </c>
      <c r="E20" s="23">
        <v>0</v>
      </c>
      <c r="F20" s="19">
        <f t="shared" si="3"/>
        <v>0</v>
      </c>
      <c r="G20" s="5"/>
      <c r="H20" s="9">
        <v>0</v>
      </c>
      <c r="I20" s="1">
        <f t="shared" si="4"/>
        <v>0</v>
      </c>
      <c r="J20" s="17">
        <f t="shared" si="5"/>
        <v>0</v>
      </c>
    </row>
    <row r="21" spans="2:10" ht="12.75">
      <c r="B21" s="55" t="s">
        <v>34</v>
      </c>
      <c r="C21" s="57">
        <v>18</v>
      </c>
      <c r="D21" s="21" t="s">
        <v>7</v>
      </c>
      <c r="E21" s="23">
        <v>0</v>
      </c>
      <c r="F21" s="19">
        <f t="shared" si="3"/>
        <v>0</v>
      </c>
      <c r="G21" s="5"/>
      <c r="H21" s="9">
        <v>0</v>
      </c>
      <c r="I21" s="1">
        <f t="shared" si="4"/>
        <v>0</v>
      </c>
      <c r="J21" s="17">
        <f t="shared" si="5"/>
        <v>0</v>
      </c>
    </row>
    <row r="22" spans="2:10" ht="12.75">
      <c r="B22" s="25" t="s">
        <v>44</v>
      </c>
      <c r="C22" s="57">
        <v>2</v>
      </c>
      <c r="D22" s="21" t="s">
        <v>4</v>
      </c>
      <c r="E22" s="23">
        <v>0</v>
      </c>
      <c r="F22" s="19">
        <f t="shared" si="3"/>
        <v>0</v>
      </c>
      <c r="G22" s="26"/>
      <c r="H22" s="9">
        <v>0</v>
      </c>
      <c r="I22" s="1">
        <f t="shared" si="4"/>
        <v>0</v>
      </c>
      <c r="J22" s="17">
        <f t="shared" si="5"/>
        <v>0</v>
      </c>
    </row>
    <row r="23" spans="2:10" ht="12.75">
      <c r="B23" s="25"/>
      <c r="C23" s="57"/>
      <c r="D23" s="21"/>
      <c r="E23" s="23"/>
      <c r="F23" s="19"/>
      <c r="G23" s="26"/>
      <c r="H23" s="9"/>
      <c r="I23" s="1"/>
      <c r="J23" s="17"/>
    </row>
    <row r="24" spans="2:10" ht="12.75" customHeight="1">
      <c r="B24" s="65" t="s">
        <v>45</v>
      </c>
      <c r="C24" s="60">
        <v>100</v>
      </c>
      <c r="D24" s="21" t="s">
        <v>4</v>
      </c>
      <c r="E24" s="23">
        <v>0</v>
      </c>
      <c r="F24" s="19">
        <f t="shared" si="3"/>
        <v>0</v>
      </c>
      <c r="G24" s="3"/>
      <c r="H24" s="9">
        <v>0</v>
      </c>
      <c r="I24" s="1">
        <f t="shared" si="4"/>
        <v>0</v>
      </c>
      <c r="J24" s="17">
        <f t="shared" si="5"/>
        <v>0</v>
      </c>
    </row>
    <row r="25" spans="2:10" ht="12.75">
      <c r="B25" s="65" t="s">
        <v>129</v>
      </c>
      <c r="C25" s="57">
        <v>100</v>
      </c>
      <c r="D25" s="21" t="s">
        <v>4</v>
      </c>
      <c r="E25" s="23">
        <v>0</v>
      </c>
      <c r="F25" s="19">
        <f t="shared" si="3"/>
        <v>0</v>
      </c>
      <c r="G25" s="26"/>
      <c r="H25" s="9">
        <v>0</v>
      </c>
      <c r="I25" s="1">
        <f t="shared" si="4"/>
        <v>0</v>
      </c>
      <c r="J25" s="17">
        <f t="shared" si="5"/>
        <v>0</v>
      </c>
    </row>
    <row r="26" spans="2:10" ht="12.75">
      <c r="B26" s="25" t="s">
        <v>131</v>
      </c>
      <c r="C26" s="57">
        <v>266</v>
      </c>
      <c r="D26" s="21" t="s">
        <v>4</v>
      </c>
      <c r="E26" s="23"/>
      <c r="F26" s="19"/>
      <c r="G26" s="26"/>
      <c r="H26" s="9">
        <v>0</v>
      </c>
      <c r="I26" s="1">
        <f aca="true" t="shared" si="6" ref="I26:I31">H26*C26</f>
        <v>0</v>
      </c>
      <c r="J26" s="17">
        <f aca="true" t="shared" si="7" ref="J26:J31">F26+I26</f>
        <v>0</v>
      </c>
    </row>
    <row r="27" spans="2:10" ht="12.75">
      <c r="B27" s="25" t="s">
        <v>132</v>
      </c>
      <c r="C27" s="57">
        <v>60</v>
      </c>
      <c r="D27" s="21" t="s">
        <v>4</v>
      </c>
      <c r="E27" s="23"/>
      <c r="F27" s="19"/>
      <c r="G27" s="26"/>
      <c r="H27" s="9">
        <v>0</v>
      </c>
      <c r="I27" s="1">
        <f t="shared" si="6"/>
        <v>0</v>
      </c>
      <c r="J27" s="17">
        <f t="shared" si="7"/>
        <v>0</v>
      </c>
    </row>
    <row r="28" spans="2:10" ht="12.75">
      <c r="B28" s="25" t="s">
        <v>76</v>
      </c>
      <c r="C28" s="57">
        <v>326</v>
      </c>
      <c r="D28" s="21" t="s">
        <v>4</v>
      </c>
      <c r="E28" s="23">
        <v>0</v>
      </c>
      <c r="F28" s="19">
        <f>C28*E28</f>
        <v>0</v>
      </c>
      <c r="G28" s="26"/>
      <c r="H28" s="9">
        <v>0</v>
      </c>
      <c r="I28" s="1">
        <f t="shared" si="6"/>
        <v>0</v>
      </c>
      <c r="J28" s="17">
        <f t="shared" si="7"/>
        <v>0</v>
      </c>
    </row>
    <row r="29" spans="2:10" ht="12.75">
      <c r="B29" s="18" t="s">
        <v>9</v>
      </c>
      <c r="C29" s="57">
        <v>326</v>
      </c>
      <c r="D29" s="101" t="s">
        <v>4</v>
      </c>
      <c r="E29" s="23">
        <v>0</v>
      </c>
      <c r="F29" s="19">
        <f>C29*E29</f>
        <v>0</v>
      </c>
      <c r="G29" s="26"/>
      <c r="H29" s="9">
        <v>0</v>
      </c>
      <c r="I29" s="1">
        <f t="shared" si="6"/>
        <v>0</v>
      </c>
      <c r="J29" s="17">
        <f t="shared" si="7"/>
        <v>0</v>
      </c>
    </row>
    <row r="30" spans="2:10" ht="12.75">
      <c r="B30" s="25" t="s">
        <v>77</v>
      </c>
      <c r="C30" s="57">
        <v>65</v>
      </c>
      <c r="D30" s="101" t="s">
        <v>7</v>
      </c>
      <c r="E30" s="23"/>
      <c r="F30" s="19"/>
      <c r="G30" s="26"/>
      <c r="H30" s="9">
        <v>0</v>
      </c>
      <c r="I30" s="1">
        <f t="shared" si="6"/>
        <v>0</v>
      </c>
      <c r="J30" s="17">
        <f t="shared" si="7"/>
        <v>0</v>
      </c>
    </row>
    <row r="31" spans="2:10" ht="12.75">
      <c r="B31" s="55" t="s">
        <v>130</v>
      </c>
      <c r="C31" s="67">
        <v>1700</v>
      </c>
      <c r="D31" s="103" t="s">
        <v>70</v>
      </c>
      <c r="E31" s="23">
        <v>0</v>
      </c>
      <c r="F31" s="20">
        <f>C31*E31</f>
        <v>0</v>
      </c>
      <c r="G31" s="3"/>
      <c r="H31" s="9">
        <v>0</v>
      </c>
      <c r="I31" s="1">
        <f t="shared" si="6"/>
        <v>0</v>
      </c>
      <c r="J31" s="17">
        <f t="shared" si="7"/>
        <v>0</v>
      </c>
    </row>
    <row r="32" spans="2:10" ht="12.75">
      <c r="B32" s="104"/>
      <c r="C32" s="60"/>
      <c r="D32" s="22"/>
      <c r="E32" s="23"/>
      <c r="F32" s="19"/>
      <c r="G32" s="3"/>
      <c r="H32" s="9"/>
      <c r="I32" s="1"/>
      <c r="J32" s="17"/>
    </row>
    <row r="33" spans="2:10" ht="12.75">
      <c r="B33" s="105" t="s">
        <v>49</v>
      </c>
      <c r="C33" s="66"/>
      <c r="D33" s="22"/>
      <c r="E33" s="23"/>
      <c r="F33" s="20"/>
      <c r="G33" s="3"/>
      <c r="H33" s="9"/>
      <c r="I33" s="1"/>
      <c r="J33" s="17"/>
    </row>
    <row r="34" spans="2:10" ht="12.75">
      <c r="B34" s="59" t="s">
        <v>47</v>
      </c>
      <c r="C34" s="66">
        <v>3</v>
      </c>
      <c r="D34" s="22" t="s">
        <v>7</v>
      </c>
      <c r="E34" s="23">
        <v>0</v>
      </c>
      <c r="F34" s="20">
        <f aca="true" t="shared" si="8" ref="F34:F42">C34*E34</f>
        <v>0</v>
      </c>
      <c r="G34" s="3"/>
      <c r="H34" s="9">
        <v>0</v>
      </c>
      <c r="I34" s="1">
        <f aca="true" t="shared" si="9" ref="I34:I42">H34*C34</f>
        <v>0</v>
      </c>
      <c r="J34" s="17">
        <f aca="true" t="shared" si="10" ref="J34:J42">F34+I34</f>
        <v>0</v>
      </c>
    </row>
    <row r="35" spans="2:10" ht="12.75">
      <c r="B35" s="59" t="s">
        <v>124</v>
      </c>
      <c r="C35" s="66">
        <v>1</v>
      </c>
      <c r="D35" s="22" t="s">
        <v>7</v>
      </c>
      <c r="E35" s="23">
        <v>0</v>
      </c>
      <c r="F35" s="20">
        <f t="shared" si="8"/>
        <v>0</v>
      </c>
      <c r="G35" s="3"/>
      <c r="H35" s="9">
        <v>0</v>
      </c>
      <c r="I35" s="1">
        <f t="shared" si="9"/>
        <v>0</v>
      </c>
      <c r="J35" s="17">
        <f t="shared" si="10"/>
        <v>0</v>
      </c>
    </row>
    <row r="36" spans="2:10" ht="12.75">
      <c r="B36" s="59" t="s">
        <v>46</v>
      </c>
      <c r="C36" s="66">
        <v>35</v>
      </c>
      <c r="D36" s="22" t="s">
        <v>7</v>
      </c>
      <c r="E36" s="23">
        <v>0</v>
      </c>
      <c r="F36" s="20">
        <f t="shared" si="8"/>
        <v>0</v>
      </c>
      <c r="G36" s="3"/>
      <c r="H36" s="9">
        <v>0</v>
      </c>
      <c r="I36" s="1">
        <f t="shared" si="9"/>
        <v>0</v>
      </c>
      <c r="J36" s="17">
        <f t="shared" si="10"/>
        <v>0</v>
      </c>
    </row>
    <row r="37" spans="2:10" ht="12.75">
      <c r="B37" s="55" t="s">
        <v>48</v>
      </c>
      <c r="C37" s="57">
        <v>2</v>
      </c>
      <c r="D37" s="22" t="s">
        <v>7</v>
      </c>
      <c r="E37" s="23">
        <v>0</v>
      </c>
      <c r="F37" s="20">
        <f t="shared" si="8"/>
        <v>0</v>
      </c>
      <c r="G37" s="3"/>
      <c r="H37" s="112">
        <v>0</v>
      </c>
      <c r="I37" s="1">
        <f t="shared" si="9"/>
        <v>0</v>
      </c>
      <c r="J37" s="17">
        <f t="shared" si="10"/>
        <v>0</v>
      </c>
    </row>
    <row r="38" spans="2:10" ht="12.75">
      <c r="B38" s="55" t="s">
        <v>50</v>
      </c>
      <c r="C38" s="67">
        <v>8</v>
      </c>
      <c r="D38" s="22" t="s">
        <v>7</v>
      </c>
      <c r="E38" s="23">
        <v>0</v>
      </c>
      <c r="F38" s="20">
        <f t="shared" si="8"/>
        <v>0</v>
      </c>
      <c r="G38" s="3"/>
      <c r="H38" s="112">
        <v>0</v>
      </c>
      <c r="I38" s="1">
        <f t="shared" si="9"/>
        <v>0</v>
      </c>
      <c r="J38" s="17">
        <f t="shared" si="10"/>
        <v>0</v>
      </c>
    </row>
    <row r="39" spans="2:10" ht="12.75">
      <c r="B39" s="55" t="s">
        <v>51</v>
      </c>
      <c r="C39" s="67">
        <v>19</v>
      </c>
      <c r="D39" s="22" t="s">
        <v>7</v>
      </c>
      <c r="E39" s="23">
        <v>0</v>
      </c>
      <c r="F39" s="20">
        <f t="shared" si="8"/>
        <v>0</v>
      </c>
      <c r="G39" s="3"/>
      <c r="H39" s="112">
        <v>0</v>
      </c>
      <c r="I39" s="1">
        <f t="shared" si="9"/>
        <v>0</v>
      </c>
      <c r="J39" s="17">
        <f t="shared" si="10"/>
        <v>0</v>
      </c>
    </row>
    <row r="40" spans="2:10" ht="12.75">
      <c r="B40" s="55" t="s">
        <v>52</v>
      </c>
      <c r="C40" s="60">
        <v>5</v>
      </c>
      <c r="D40" s="22" t="s">
        <v>7</v>
      </c>
      <c r="E40" s="23">
        <v>0</v>
      </c>
      <c r="F40" s="20">
        <f t="shared" si="8"/>
        <v>0</v>
      </c>
      <c r="G40" s="3"/>
      <c r="H40" s="112">
        <v>0</v>
      </c>
      <c r="I40" s="1">
        <f t="shared" si="9"/>
        <v>0</v>
      </c>
      <c r="J40" s="17">
        <f t="shared" si="10"/>
        <v>0</v>
      </c>
    </row>
    <row r="41" spans="2:10" ht="12.75">
      <c r="B41" s="55" t="s">
        <v>53</v>
      </c>
      <c r="C41" s="67">
        <v>300</v>
      </c>
      <c r="D41" s="103" t="s">
        <v>7</v>
      </c>
      <c r="E41" s="23">
        <v>0</v>
      </c>
      <c r="F41" s="20">
        <f t="shared" si="8"/>
        <v>0</v>
      </c>
      <c r="G41" s="3"/>
      <c r="H41" s="112">
        <v>0</v>
      </c>
      <c r="I41" s="1">
        <f t="shared" si="9"/>
        <v>0</v>
      </c>
      <c r="J41" s="17">
        <f t="shared" si="10"/>
        <v>0</v>
      </c>
    </row>
    <row r="42" spans="2:10" ht="12.75">
      <c r="B42" s="55" t="s">
        <v>128</v>
      </c>
      <c r="C42" s="67">
        <v>20</v>
      </c>
      <c r="D42" s="103" t="s">
        <v>4</v>
      </c>
      <c r="E42" s="23">
        <v>0</v>
      </c>
      <c r="F42" s="20">
        <f t="shared" si="8"/>
        <v>0</v>
      </c>
      <c r="G42" s="3"/>
      <c r="H42" s="112">
        <v>0</v>
      </c>
      <c r="I42" s="1">
        <f t="shared" si="9"/>
        <v>0</v>
      </c>
      <c r="J42" s="17">
        <f t="shared" si="10"/>
        <v>0</v>
      </c>
    </row>
    <row r="43" spans="2:10" ht="12.75">
      <c r="B43" s="25"/>
      <c r="C43" s="60"/>
      <c r="D43" s="22"/>
      <c r="E43" s="23"/>
      <c r="F43" s="20"/>
      <c r="G43" s="3"/>
      <c r="H43" s="112"/>
      <c r="I43" s="1"/>
      <c r="J43" s="17"/>
    </row>
    <row r="44" spans="2:10" ht="12.75">
      <c r="B44" s="25" t="s">
        <v>133</v>
      </c>
      <c r="C44" s="60">
        <v>13</v>
      </c>
      <c r="D44" s="22" t="s">
        <v>7</v>
      </c>
      <c r="E44" s="23">
        <v>0</v>
      </c>
      <c r="F44" s="20">
        <f aca="true" t="shared" si="11" ref="F44:F50">C44*E44</f>
        <v>0</v>
      </c>
      <c r="G44" s="3"/>
      <c r="H44" s="112">
        <v>0</v>
      </c>
      <c r="I44" s="1">
        <f aca="true" t="shared" si="12" ref="I44:I50">H44*C44</f>
        <v>0</v>
      </c>
      <c r="J44" s="17">
        <f aca="true" t="shared" si="13" ref="J44:J50">F44+I44</f>
        <v>0</v>
      </c>
    </row>
    <row r="45" spans="2:10" ht="12.75">
      <c r="B45" s="25" t="s">
        <v>55</v>
      </c>
      <c r="C45" s="60">
        <v>4</v>
      </c>
      <c r="D45" s="22" t="s">
        <v>7</v>
      </c>
      <c r="E45" s="23">
        <v>0</v>
      </c>
      <c r="F45" s="20">
        <f t="shared" si="11"/>
        <v>0</v>
      </c>
      <c r="G45" s="3"/>
      <c r="H45" s="112">
        <v>0</v>
      </c>
      <c r="I45" s="1">
        <f t="shared" si="12"/>
        <v>0</v>
      </c>
      <c r="J45" s="17">
        <f t="shared" si="13"/>
        <v>0</v>
      </c>
    </row>
    <row r="46" spans="2:10" ht="12.75">
      <c r="B46" s="25" t="s">
        <v>56</v>
      </c>
      <c r="C46" s="60">
        <v>6</v>
      </c>
      <c r="D46" s="22" t="s">
        <v>7</v>
      </c>
      <c r="E46" s="23">
        <v>0</v>
      </c>
      <c r="F46" s="20">
        <f t="shared" si="11"/>
        <v>0</v>
      </c>
      <c r="G46" s="3"/>
      <c r="H46" s="112">
        <v>0</v>
      </c>
      <c r="I46" s="1">
        <f t="shared" si="12"/>
        <v>0</v>
      </c>
      <c r="J46" s="17">
        <f t="shared" si="13"/>
        <v>0</v>
      </c>
    </row>
    <row r="47" spans="2:10" ht="12.75">
      <c r="B47" s="24" t="s">
        <v>57</v>
      </c>
      <c r="C47" s="60">
        <v>18</v>
      </c>
      <c r="D47" s="22" t="s">
        <v>7</v>
      </c>
      <c r="E47" s="23">
        <v>0</v>
      </c>
      <c r="F47" s="20">
        <f t="shared" si="11"/>
        <v>0</v>
      </c>
      <c r="G47" s="3"/>
      <c r="H47" s="112">
        <v>0</v>
      </c>
      <c r="I47" s="1">
        <f t="shared" si="12"/>
        <v>0</v>
      </c>
      <c r="J47" s="17">
        <f t="shared" si="13"/>
        <v>0</v>
      </c>
    </row>
    <row r="48" spans="2:10" ht="12.75">
      <c r="B48" s="24" t="s">
        <v>90</v>
      </c>
      <c r="C48" s="60">
        <v>1</v>
      </c>
      <c r="D48" s="22" t="s">
        <v>7</v>
      </c>
      <c r="E48" s="23">
        <v>0</v>
      </c>
      <c r="F48" s="20">
        <f t="shared" si="11"/>
        <v>0</v>
      </c>
      <c r="G48" s="3"/>
      <c r="H48" s="112">
        <v>0</v>
      </c>
      <c r="I48" s="1">
        <f t="shared" si="12"/>
        <v>0</v>
      </c>
      <c r="J48" s="17">
        <f t="shared" si="13"/>
        <v>0</v>
      </c>
    </row>
    <row r="49" spans="2:10" ht="12.75">
      <c r="B49" s="24" t="s">
        <v>58</v>
      </c>
      <c r="C49" s="60">
        <v>19</v>
      </c>
      <c r="D49" s="22" t="s">
        <v>7</v>
      </c>
      <c r="E49" s="23">
        <v>0</v>
      </c>
      <c r="F49" s="20">
        <f t="shared" si="11"/>
        <v>0</v>
      </c>
      <c r="G49" s="3"/>
      <c r="H49" s="112">
        <v>0</v>
      </c>
      <c r="I49" s="1">
        <f t="shared" si="12"/>
        <v>0</v>
      </c>
      <c r="J49" s="17">
        <f t="shared" si="13"/>
        <v>0</v>
      </c>
    </row>
    <row r="50" spans="2:10" ht="12.75">
      <c r="B50" s="25" t="s">
        <v>59</v>
      </c>
      <c r="C50" s="60">
        <v>60</v>
      </c>
      <c r="D50" s="22" t="s">
        <v>7</v>
      </c>
      <c r="E50" s="23">
        <v>0</v>
      </c>
      <c r="F50" s="20">
        <f t="shared" si="11"/>
        <v>0</v>
      </c>
      <c r="G50" s="3"/>
      <c r="H50" s="112">
        <v>0</v>
      </c>
      <c r="I50" s="1">
        <f t="shared" si="12"/>
        <v>0</v>
      </c>
      <c r="J50" s="17">
        <f t="shared" si="13"/>
        <v>0</v>
      </c>
    </row>
    <row r="51" spans="2:10" ht="12.75">
      <c r="B51" s="55"/>
      <c r="C51" s="60"/>
      <c r="D51" s="22"/>
      <c r="E51" s="23"/>
      <c r="F51" s="20"/>
      <c r="G51" s="3"/>
      <c r="H51" s="112"/>
      <c r="I51" s="1"/>
      <c r="J51" s="17"/>
    </row>
    <row r="52" spans="2:10" ht="12.75">
      <c r="B52" s="55" t="s">
        <v>104</v>
      </c>
      <c r="C52" s="60">
        <v>1</v>
      </c>
      <c r="D52" s="22" t="s">
        <v>7</v>
      </c>
      <c r="E52" s="23">
        <v>0</v>
      </c>
      <c r="F52" s="20">
        <f aca="true" t="shared" si="14" ref="F52:F61">C52*E52</f>
        <v>0</v>
      </c>
      <c r="G52" s="3"/>
      <c r="H52" s="112"/>
      <c r="I52" s="1"/>
      <c r="J52" s="17">
        <f aca="true" t="shared" si="15" ref="J52:J91">F52+I52</f>
        <v>0</v>
      </c>
    </row>
    <row r="53" spans="2:10" ht="12.75">
      <c r="B53" s="63" t="s">
        <v>107</v>
      </c>
      <c r="C53" s="60">
        <v>1</v>
      </c>
      <c r="D53" s="22" t="s">
        <v>7</v>
      </c>
      <c r="E53" s="23">
        <v>0</v>
      </c>
      <c r="F53" s="20">
        <f t="shared" si="14"/>
        <v>0</v>
      </c>
      <c r="G53" s="3"/>
      <c r="H53" s="112"/>
      <c r="I53" s="1"/>
      <c r="J53" s="17">
        <f t="shared" si="15"/>
        <v>0</v>
      </c>
    </row>
    <row r="54" spans="2:10" ht="12.75">
      <c r="B54" s="55" t="s">
        <v>105</v>
      </c>
      <c r="C54" s="60">
        <v>1</v>
      </c>
      <c r="D54" s="22" t="s">
        <v>7</v>
      </c>
      <c r="E54" s="23">
        <v>0</v>
      </c>
      <c r="F54" s="20">
        <f t="shared" si="14"/>
        <v>0</v>
      </c>
      <c r="G54" s="3"/>
      <c r="H54" s="112"/>
      <c r="I54" s="1"/>
      <c r="J54" s="17">
        <f t="shared" si="15"/>
        <v>0</v>
      </c>
    </row>
    <row r="55" spans="2:10" ht="12.75">
      <c r="B55" s="63" t="s">
        <v>106</v>
      </c>
      <c r="C55" s="60">
        <v>1</v>
      </c>
      <c r="D55" s="22" t="s">
        <v>7</v>
      </c>
      <c r="E55" s="23">
        <v>0</v>
      </c>
      <c r="F55" s="20">
        <f t="shared" si="14"/>
        <v>0</v>
      </c>
      <c r="G55" s="3"/>
      <c r="H55" s="112"/>
      <c r="I55" s="1"/>
      <c r="J55" s="17">
        <f t="shared" si="15"/>
        <v>0</v>
      </c>
    </row>
    <row r="56" spans="2:10" ht="12.75">
      <c r="B56" s="24" t="s">
        <v>103</v>
      </c>
      <c r="C56" s="60">
        <v>13</v>
      </c>
      <c r="D56" s="22" t="s">
        <v>7</v>
      </c>
      <c r="E56" s="23">
        <v>0</v>
      </c>
      <c r="F56" s="20">
        <f t="shared" si="14"/>
        <v>0</v>
      </c>
      <c r="G56" s="3"/>
      <c r="H56" s="112"/>
      <c r="I56" s="1"/>
      <c r="J56" s="17">
        <f t="shared" si="15"/>
        <v>0</v>
      </c>
    </row>
    <row r="57" spans="2:10" ht="12.75" customHeight="1">
      <c r="B57" s="24" t="s">
        <v>101</v>
      </c>
      <c r="C57" s="60">
        <v>95</v>
      </c>
      <c r="D57" s="22" t="s">
        <v>7</v>
      </c>
      <c r="E57" s="23">
        <v>0</v>
      </c>
      <c r="F57" s="20">
        <f t="shared" si="14"/>
        <v>0</v>
      </c>
      <c r="G57" s="3"/>
      <c r="H57" s="112"/>
      <c r="I57" s="1"/>
      <c r="J57" s="17">
        <f t="shared" si="15"/>
        <v>0</v>
      </c>
    </row>
    <row r="58" spans="2:10" ht="12.75">
      <c r="B58" s="24" t="s">
        <v>102</v>
      </c>
      <c r="C58" s="60">
        <v>2</v>
      </c>
      <c r="D58" s="22" t="s">
        <v>7</v>
      </c>
      <c r="E58" s="23">
        <v>0</v>
      </c>
      <c r="F58" s="20">
        <f t="shared" si="14"/>
        <v>0</v>
      </c>
      <c r="G58" s="3"/>
      <c r="H58" s="112"/>
      <c r="I58" s="1"/>
      <c r="J58" s="17">
        <f t="shared" si="15"/>
        <v>0</v>
      </c>
    </row>
    <row r="59" spans="2:10" ht="12.75">
      <c r="B59" s="63" t="s">
        <v>29</v>
      </c>
      <c r="C59" s="60">
        <v>1</v>
      </c>
      <c r="D59" s="22" t="s">
        <v>7</v>
      </c>
      <c r="E59" s="23">
        <v>0</v>
      </c>
      <c r="F59" s="20">
        <f t="shared" si="14"/>
        <v>0</v>
      </c>
      <c r="G59" s="3"/>
      <c r="H59" s="112">
        <v>0</v>
      </c>
      <c r="I59" s="1">
        <f>H59*C59</f>
        <v>0</v>
      </c>
      <c r="J59" s="17">
        <f>F59+I59</f>
        <v>0</v>
      </c>
    </row>
    <row r="60" spans="2:10" ht="12.75">
      <c r="B60" s="63" t="s">
        <v>73</v>
      </c>
      <c r="C60" s="67">
        <v>1</v>
      </c>
      <c r="D60" s="103" t="s">
        <v>7</v>
      </c>
      <c r="E60" s="23">
        <v>0</v>
      </c>
      <c r="F60" s="20">
        <f t="shared" si="14"/>
        <v>0</v>
      </c>
      <c r="G60" s="3"/>
      <c r="H60" s="112">
        <v>0</v>
      </c>
      <c r="I60" s="1">
        <f>H60*C60</f>
        <v>0</v>
      </c>
      <c r="J60" s="17">
        <f t="shared" si="15"/>
        <v>0</v>
      </c>
    </row>
    <row r="61" spans="2:10" ht="12.75">
      <c r="B61" s="63" t="s">
        <v>30</v>
      </c>
      <c r="C61" s="67">
        <v>1</v>
      </c>
      <c r="D61" s="103" t="s">
        <v>7</v>
      </c>
      <c r="E61" s="23">
        <v>0</v>
      </c>
      <c r="F61" s="20">
        <f t="shared" si="14"/>
        <v>0</v>
      </c>
      <c r="G61" s="3"/>
      <c r="H61" s="112">
        <v>0</v>
      </c>
      <c r="I61" s="1">
        <f>H61*C61</f>
        <v>0</v>
      </c>
      <c r="J61" s="17">
        <f t="shared" si="15"/>
        <v>0</v>
      </c>
    </row>
    <row r="62" spans="2:10" ht="12.75">
      <c r="B62" s="55" t="s">
        <v>108</v>
      </c>
      <c r="C62" s="60">
        <v>1</v>
      </c>
      <c r="D62" s="22" t="s">
        <v>7</v>
      </c>
      <c r="E62" s="23">
        <v>0</v>
      </c>
      <c r="F62" s="20">
        <f aca="true" t="shared" si="16" ref="F62:F75">C62*E62</f>
        <v>0</v>
      </c>
      <c r="G62" s="3"/>
      <c r="H62" s="112"/>
      <c r="I62" s="1"/>
      <c r="J62" s="17">
        <f aca="true" t="shared" si="17" ref="J62:J76">F62+I62</f>
        <v>0</v>
      </c>
    </row>
    <row r="63" spans="2:10" ht="12.75">
      <c r="B63" s="55" t="s">
        <v>109</v>
      </c>
      <c r="C63" s="60">
        <v>1</v>
      </c>
      <c r="D63" s="22" t="s">
        <v>7</v>
      </c>
      <c r="E63" s="23">
        <v>0</v>
      </c>
      <c r="F63" s="20">
        <f t="shared" si="16"/>
        <v>0</v>
      </c>
      <c r="G63" s="3"/>
      <c r="H63" s="112"/>
      <c r="I63" s="1"/>
      <c r="J63" s="17">
        <f t="shared" si="17"/>
        <v>0</v>
      </c>
    </row>
    <row r="64" spans="2:10" ht="12.75">
      <c r="B64" s="25" t="s">
        <v>31</v>
      </c>
      <c r="C64" s="60">
        <v>2</v>
      </c>
      <c r="D64" s="22" t="s">
        <v>7</v>
      </c>
      <c r="E64" s="23">
        <v>0</v>
      </c>
      <c r="F64" s="20">
        <f t="shared" si="16"/>
        <v>0</v>
      </c>
      <c r="G64" s="3"/>
      <c r="H64" s="112"/>
      <c r="I64" s="1"/>
      <c r="J64" s="17">
        <f t="shared" si="17"/>
        <v>0</v>
      </c>
    </row>
    <row r="65" spans="2:10" ht="12.75">
      <c r="B65" s="55" t="s">
        <v>110</v>
      </c>
      <c r="C65" s="60">
        <v>4</v>
      </c>
      <c r="D65" s="22" t="s">
        <v>7</v>
      </c>
      <c r="E65" s="23">
        <v>0</v>
      </c>
      <c r="F65" s="20">
        <f t="shared" si="16"/>
        <v>0</v>
      </c>
      <c r="G65" s="3"/>
      <c r="H65" s="112"/>
      <c r="I65" s="1"/>
      <c r="J65" s="17">
        <f t="shared" si="17"/>
        <v>0</v>
      </c>
    </row>
    <row r="66" spans="2:10" ht="12.75">
      <c r="B66" s="55" t="s">
        <v>111</v>
      </c>
      <c r="C66" s="60">
        <v>1</v>
      </c>
      <c r="D66" s="22" t="s">
        <v>7</v>
      </c>
      <c r="E66" s="23">
        <v>0</v>
      </c>
      <c r="F66" s="20">
        <f t="shared" si="16"/>
        <v>0</v>
      </c>
      <c r="G66" s="3"/>
      <c r="H66" s="112"/>
      <c r="I66" s="1"/>
      <c r="J66" s="17">
        <f t="shared" si="17"/>
        <v>0</v>
      </c>
    </row>
    <row r="67" spans="2:10" ht="12.75">
      <c r="B67" s="25" t="s">
        <v>112</v>
      </c>
      <c r="C67" s="60">
        <v>4</v>
      </c>
      <c r="D67" s="22" t="s">
        <v>7</v>
      </c>
      <c r="E67" s="23">
        <v>0</v>
      </c>
      <c r="F67" s="20">
        <f t="shared" si="16"/>
        <v>0</v>
      </c>
      <c r="G67" s="3"/>
      <c r="H67" s="112"/>
      <c r="I67" s="1"/>
      <c r="J67" s="17">
        <f t="shared" si="17"/>
        <v>0</v>
      </c>
    </row>
    <row r="68" spans="2:10" ht="12.75">
      <c r="B68" s="25" t="s">
        <v>113</v>
      </c>
      <c r="C68" s="60">
        <v>4</v>
      </c>
      <c r="D68" s="22" t="s">
        <v>7</v>
      </c>
      <c r="E68" s="23">
        <v>0</v>
      </c>
      <c r="F68" s="20">
        <f t="shared" si="16"/>
        <v>0</v>
      </c>
      <c r="G68" s="3"/>
      <c r="H68" s="112"/>
      <c r="I68" s="1"/>
      <c r="J68" s="17">
        <f t="shared" si="17"/>
        <v>0</v>
      </c>
    </row>
    <row r="69" spans="2:10" ht="12.75">
      <c r="B69" s="55" t="s">
        <v>75</v>
      </c>
      <c r="C69" s="62">
        <v>4</v>
      </c>
      <c r="D69" s="22" t="s">
        <v>7</v>
      </c>
      <c r="E69" s="23">
        <v>0</v>
      </c>
      <c r="F69" s="20">
        <f t="shared" si="16"/>
        <v>0</v>
      </c>
      <c r="G69" s="3"/>
      <c r="H69" s="112"/>
      <c r="I69" s="1"/>
      <c r="J69" s="17">
        <f t="shared" si="17"/>
        <v>0</v>
      </c>
    </row>
    <row r="70" spans="2:10" ht="12.75">
      <c r="B70" s="55" t="s">
        <v>114</v>
      </c>
      <c r="C70" s="62">
        <v>30</v>
      </c>
      <c r="D70" s="22" t="s">
        <v>7</v>
      </c>
      <c r="E70" s="23">
        <v>0</v>
      </c>
      <c r="F70" s="20">
        <f t="shared" si="16"/>
        <v>0</v>
      </c>
      <c r="G70" s="3"/>
      <c r="H70" s="112"/>
      <c r="I70" s="1"/>
      <c r="J70" s="17">
        <f t="shared" si="17"/>
        <v>0</v>
      </c>
    </row>
    <row r="71" spans="2:10" ht="12.75">
      <c r="B71" s="55" t="s">
        <v>115</v>
      </c>
      <c r="C71" s="62">
        <v>18</v>
      </c>
      <c r="D71" s="22" t="s">
        <v>7</v>
      </c>
      <c r="E71" s="23">
        <v>0</v>
      </c>
      <c r="F71" s="20">
        <f t="shared" si="16"/>
        <v>0</v>
      </c>
      <c r="G71" s="3"/>
      <c r="H71" s="112"/>
      <c r="I71" s="1"/>
      <c r="J71" s="17">
        <f t="shared" si="17"/>
        <v>0</v>
      </c>
    </row>
    <row r="72" spans="2:10" ht="12.75">
      <c r="B72" s="24" t="s">
        <v>10</v>
      </c>
      <c r="C72" s="64">
        <v>6</v>
      </c>
      <c r="D72" s="22" t="s">
        <v>7</v>
      </c>
      <c r="E72" s="23">
        <v>0</v>
      </c>
      <c r="F72" s="20">
        <f t="shared" si="16"/>
        <v>0</v>
      </c>
      <c r="G72" s="3"/>
      <c r="H72" s="112"/>
      <c r="I72" s="1"/>
      <c r="J72" s="17">
        <f t="shared" si="17"/>
        <v>0</v>
      </c>
    </row>
    <row r="73" spans="2:10" ht="12.75">
      <c r="B73" s="24" t="s">
        <v>35</v>
      </c>
      <c r="C73" s="64">
        <v>4</v>
      </c>
      <c r="D73" s="22" t="s">
        <v>7</v>
      </c>
      <c r="E73" s="23">
        <v>0</v>
      </c>
      <c r="F73" s="20">
        <f t="shared" si="16"/>
        <v>0</v>
      </c>
      <c r="G73" s="3"/>
      <c r="H73" s="112"/>
      <c r="I73" s="1"/>
      <c r="J73" s="17">
        <f t="shared" si="17"/>
        <v>0</v>
      </c>
    </row>
    <row r="74" spans="2:10" ht="12.75">
      <c r="B74" s="55" t="s">
        <v>99</v>
      </c>
      <c r="C74" s="64">
        <v>33</v>
      </c>
      <c r="D74" s="22" t="s">
        <v>7</v>
      </c>
      <c r="E74" s="23">
        <v>0</v>
      </c>
      <c r="F74" s="20">
        <f t="shared" si="16"/>
        <v>0</v>
      </c>
      <c r="G74" s="3"/>
      <c r="H74" s="112"/>
      <c r="I74" s="1"/>
      <c r="J74" s="17">
        <f t="shared" si="17"/>
        <v>0</v>
      </c>
    </row>
    <row r="75" spans="2:10" ht="12.75">
      <c r="B75" s="55" t="s">
        <v>79</v>
      </c>
      <c r="C75" s="64">
        <v>1</v>
      </c>
      <c r="D75" s="103" t="s">
        <v>4</v>
      </c>
      <c r="E75" s="23">
        <v>0</v>
      </c>
      <c r="F75" s="20">
        <f t="shared" si="16"/>
        <v>0</v>
      </c>
      <c r="G75" s="3"/>
      <c r="H75" s="112"/>
      <c r="I75" s="1"/>
      <c r="J75" s="17">
        <f t="shared" si="17"/>
        <v>0</v>
      </c>
    </row>
    <row r="76" spans="2:10" ht="12.75">
      <c r="B76" s="24" t="s">
        <v>135</v>
      </c>
      <c r="C76" s="60">
        <v>2</v>
      </c>
      <c r="D76" s="22" t="s">
        <v>7</v>
      </c>
      <c r="E76" s="23"/>
      <c r="F76" s="20"/>
      <c r="G76" s="3"/>
      <c r="H76" s="112">
        <v>0</v>
      </c>
      <c r="I76" s="1">
        <f>H76*C76</f>
        <v>0</v>
      </c>
      <c r="J76" s="17">
        <f t="shared" si="17"/>
        <v>0</v>
      </c>
    </row>
    <row r="77" spans="2:10" ht="12.75">
      <c r="B77" s="25"/>
      <c r="C77" s="60"/>
      <c r="D77" s="22"/>
      <c r="E77" s="23"/>
      <c r="F77" s="20"/>
      <c r="G77" s="3"/>
      <c r="H77" s="112"/>
      <c r="I77" s="1"/>
      <c r="J77" s="17"/>
    </row>
    <row r="78" spans="2:10" ht="12.75">
      <c r="B78" s="55" t="s">
        <v>61</v>
      </c>
      <c r="C78" s="64">
        <v>1</v>
      </c>
      <c r="D78" s="22" t="s">
        <v>7</v>
      </c>
      <c r="E78" s="23">
        <v>0</v>
      </c>
      <c r="F78" s="20">
        <f>C78*E78</f>
        <v>0</v>
      </c>
      <c r="G78" s="3"/>
      <c r="H78" s="112">
        <v>0</v>
      </c>
      <c r="I78" s="1">
        <f aca="true" t="shared" si="18" ref="I78:I91">H78*C78</f>
        <v>0</v>
      </c>
      <c r="J78" s="17">
        <f>F78+I78</f>
        <v>0</v>
      </c>
    </row>
    <row r="79" spans="2:10" ht="12.75">
      <c r="B79" s="59" t="s">
        <v>74</v>
      </c>
      <c r="C79" s="64">
        <v>1</v>
      </c>
      <c r="D79" s="22" t="s">
        <v>7</v>
      </c>
      <c r="E79" s="23"/>
      <c r="F79" s="20"/>
      <c r="G79" s="3"/>
      <c r="H79" s="9">
        <v>0</v>
      </c>
      <c r="I79" s="1">
        <f t="shared" si="18"/>
        <v>0</v>
      </c>
      <c r="J79" s="17">
        <f>F79+I79</f>
        <v>0</v>
      </c>
    </row>
    <row r="80" spans="2:10" ht="12.75">
      <c r="B80" s="59" t="s">
        <v>62</v>
      </c>
      <c r="C80" s="64">
        <v>6</v>
      </c>
      <c r="D80" s="103" t="s">
        <v>7</v>
      </c>
      <c r="E80" s="23">
        <v>0</v>
      </c>
      <c r="F80" s="20">
        <f>C80*E80</f>
        <v>0</v>
      </c>
      <c r="G80" s="3"/>
      <c r="H80" s="9">
        <v>0</v>
      </c>
      <c r="I80" s="1">
        <f t="shared" si="18"/>
        <v>0</v>
      </c>
      <c r="J80" s="17">
        <f t="shared" si="15"/>
        <v>0</v>
      </c>
    </row>
    <row r="81" spans="2:10" ht="12.75">
      <c r="B81" s="59" t="s">
        <v>63</v>
      </c>
      <c r="C81" s="66">
        <v>6</v>
      </c>
      <c r="D81" s="103" t="s">
        <v>7</v>
      </c>
      <c r="E81" s="23">
        <v>0</v>
      </c>
      <c r="F81" s="20">
        <f>C81*E81</f>
        <v>0</v>
      </c>
      <c r="G81" s="3"/>
      <c r="H81" s="9">
        <v>0</v>
      </c>
      <c r="I81" s="1">
        <f t="shared" si="18"/>
        <v>0</v>
      </c>
      <c r="J81" s="17">
        <f t="shared" si="15"/>
        <v>0</v>
      </c>
    </row>
    <row r="82" spans="2:10" ht="12.75">
      <c r="B82" s="59" t="s">
        <v>64</v>
      </c>
      <c r="C82" s="66">
        <v>4</v>
      </c>
      <c r="D82" s="103" t="s">
        <v>4</v>
      </c>
      <c r="E82" s="23">
        <v>0</v>
      </c>
      <c r="F82" s="20">
        <f>C82*E82</f>
        <v>0</v>
      </c>
      <c r="G82" s="3"/>
      <c r="H82" s="9">
        <v>0</v>
      </c>
      <c r="I82" s="1">
        <f t="shared" si="18"/>
        <v>0</v>
      </c>
      <c r="J82" s="17">
        <f t="shared" si="15"/>
        <v>0</v>
      </c>
    </row>
    <row r="83" spans="2:10" ht="12.75">
      <c r="B83" s="59" t="s">
        <v>65</v>
      </c>
      <c r="C83" s="64">
        <v>12</v>
      </c>
      <c r="D83" s="22" t="s">
        <v>7</v>
      </c>
      <c r="E83" s="23"/>
      <c r="F83" s="20"/>
      <c r="G83" s="3"/>
      <c r="H83" s="9">
        <v>0</v>
      </c>
      <c r="I83" s="1">
        <f t="shared" si="18"/>
        <v>0</v>
      </c>
      <c r="J83" s="17">
        <f t="shared" si="15"/>
        <v>0</v>
      </c>
    </row>
    <row r="84" spans="2:10" ht="12.75">
      <c r="B84" s="59" t="s">
        <v>66</v>
      </c>
      <c r="C84" s="64">
        <v>4</v>
      </c>
      <c r="D84" s="22" t="s">
        <v>7</v>
      </c>
      <c r="E84" s="23"/>
      <c r="F84" s="20"/>
      <c r="G84" s="3"/>
      <c r="H84" s="9">
        <v>0</v>
      </c>
      <c r="I84" s="1">
        <f t="shared" si="18"/>
        <v>0</v>
      </c>
      <c r="J84" s="17">
        <f t="shared" si="15"/>
        <v>0</v>
      </c>
    </row>
    <row r="85" spans="2:10" ht="12.75">
      <c r="B85" s="59" t="s">
        <v>67</v>
      </c>
      <c r="C85" s="64">
        <v>2</v>
      </c>
      <c r="D85" s="22" t="s">
        <v>7</v>
      </c>
      <c r="E85" s="23">
        <v>0</v>
      </c>
      <c r="F85" s="20">
        <f>C85*E85</f>
        <v>0</v>
      </c>
      <c r="G85" s="3"/>
      <c r="H85" s="9">
        <v>0</v>
      </c>
      <c r="I85" s="1">
        <f t="shared" si="18"/>
        <v>0</v>
      </c>
      <c r="J85" s="17">
        <f t="shared" si="15"/>
        <v>0</v>
      </c>
    </row>
    <row r="86" spans="2:10" ht="12.75">
      <c r="B86" s="59" t="s">
        <v>68</v>
      </c>
      <c r="C86" s="64">
        <v>2</v>
      </c>
      <c r="D86" s="103" t="s">
        <v>4</v>
      </c>
      <c r="E86" s="23"/>
      <c r="F86" s="20"/>
      <c r="G86" s="3"/>
      <c r="H86" s="9">
        <v>0</v>
      </c>
      <c r="I86" s="1">
        <f t="shared" si="18"/>
        <v>0</v>
      </c>
      <c r="J86" s="17">
        <f t="shared" si="15"/>
        <v>0</v>
      </c>
    </row>
    <row r="87" spans="2:10" ht="12.75">
      <c r="B87" s="59" t="s">
        <v>69</v>
      </c>
      <c r="C87" s="64">
        <v>3</v>
      </c>
      <c r="D87" s="103" t="s">
        <v>70</v>
      </c>
      <c r="E87" s="23">
        <v>0</v>
      </c>
      <c r="F87" s="20">
        <f>C87*E87</f>
        <v>0</v>
      </c>
      <c r="G87" s="3"/>
      <c r="H87" s="9">
        <v>0</v>
      </c>
      <c r="I87" s="1">
        <f t="shared" si="18"/>
        <v>0</v>
      </c>
      <c r="J87" s="17">
        <f t="shared" si="15"/>
        <v>0</v>
      </c>
    </row>
    <row r="88" spans="2:10" ht="12.75">
      <c r="B88" s="59" t="s">
        <v>116</v>
      </c>
      <c r="C88" s="64">
        <v>2</v>
      </c>
      <c r="D88" s="22" t="s">
        <v>7</v>
      </c>
      <c r="E88" s="23">
        <v>0</v>
      </c>
      <c r="F88" s="20">
        <f>C88*E88</f>
        <v>0</v>
      </c>
      <c r="G88" s="3"/>
      <c r="H88" s="9">
        <v>0</v>
      </c>
      <c r="I88" s="1">
        <f t="shared" si="18"/>
        <v>0</v>
      </c>
      <c r="J88" s="17">
        <f t="shared" si="15"/>
        <v>0</v>
      </c>
    </row>
    <row r="89" spans="2:10" ht="12.75">
      <c r="B89" s="25" t="s">
        <v>71</v>
      </c>
      <c r="C89" s="62">
        <v>5</v>
      </c>
      <c r="D89" s="103" t="s">
        <v>4</v>
      </c>
      <c r="E89" s="23">
        <v>0</v>
      </c>
      <c r="F89" s="20">
        <f>C89*E89</f>
        <v>0</v>
      </c>
      <c r="G89" s="3"/>
      <c r="H89" s="9">
        <v>0</v>
      </c>
      <c r="I89" s="1">
        <f t="shared" si="18"/>
        <v>0</v>
      </c>
      <c r="J89" s="17">
        <f t="shared" si="15"/>
        <v>0</v>
      </c>
    </row>
    <row r="90" spans="2:10" ht="12.75">
      <c r="B90" s="25" t="s">
        <v>78</v>
      </c>
      <c r="C90" s="62">
        <v>8</v>
      </c>
      <c r="D90" s="22" t="s">
        <v>7</v>
      </c>
      <c r="E90" s="23">
        <v>0</v>
      </c>
      <c r="F90" s="20">
        <f>C90*E90</f>
        <v>0</v>
      </c>
      <c r="G90" s="3"/>
      <c r="H90" s="9">
        <v>0</v>
      </c>
      <c r="I90" s="1">
        <f t="shared" si="18"/>
        <v>0</v>
      </c>
      <c r="J90" s="17">
        <f t="shared" si="15"/>
        <v>0</v>
      </c>
    </row>
    <row r="91" spans="2:10" ht="13.5" customHeight="1">
      <c r="B91" s="59" t="s">
        <v>121</v>
      </c>
      <c r="C91" s="66">
        <v>3</v>
      </c>
      <c r="D91" s="22" t="s">
        <v>36</v>
      </c>
      <c r="E91" s="23"/>
      <c r="F91" s="20"/>
      <c r="G91" s="3"/>
      <c r="H91" s="9">
        <v>0</v>
      </c>
      <c r="I91" s="1">
        <f t="shared" si="18"/>
        <v>0</v>
      </c>
      <c r="J91" s="17">
        <f t="shared" si="15"/>
        <v>0</v>
      </c>
    </row>
    <row r="92" spans="2:10" ht="12.75">
      <c r="B92" s="59"/>
      <c r="C92" s="66"/>
      <c r="D92" s="22"/>
      <c r="E92" s="23"/>
      <c r="F92" s="20"/>
      <c r="G92" s="3"/>
      <c r="H92" s="9"/>
      <c r="I92" s="1"/>
      <c r="J92" s="17"/>
    </row>
    <row r="93" spans="2:10" ht="12.75">
      <c r="B93" s="25" t="s">
        <v>81</v>
      </c>
      <c r="C93" s="62">
        <v>12</v>
      </c>
      <c r="D93" s="22" t="s">
        <v>7</v>
      </c>
      <c r="E93" s="23">
        <v>0</v>
      </c>
      <c r="F93" s="20">
        <f>C93*E93</f>
        <v>0</v>
      </c>
      <c r="G93" s="3"/>
      <c r="H93" s="9">
        <v>0</v>
      </c>
      <c r="I93" s="1">
        <f>H93*C93</f>
        <v>0</v>
      </c>
      <c r="J93" s="17">
        <f>F93+I93</f>
        <v>0</v>
      </c>
    </row>
    <row r="94" spans="2:10" ht="12.75">
      <c r="B94" s="18" t="s">
        <v>82</v>
      </c>
      <c r="C94" s="62">
        <v>3</v>
      </c>
      <c r="D94" s="22" t="s">
        <v>7</v>
      </c>
      <c r="E94" s="23">
        <v>0</v>
      </c>
      <c r="F94" s="20">
        <f>C94*E94</f>
        <v>0</v>
      </c>
      <c r="G94" s="3"/>
      <c r="H94" s="9">
        <v>0</v>
      </c>
      <c r="I94" s="1">
        <f>H94*C94</f>
        <v>0</v>
      </c>
      <c r="J94" s="17">
        <f>F94+I94</f>
        <v>0</v>
      </c>
    </row>
    <row r="95" spans="2:10" ht="12.75">
      <c r="B95" s="25" t="s">
        <v>127</v>
      </c>
      <c r="C95" s="62">
        <v>70</v>
      </c>
      <c r="D95" s="22" t="s">
        <v>7</v>
      </c>
      <c r="E95" s="23">
        <v>0</v>
      </c>
      <c r="F95" s="20">
        <f>C95*E95</f>
        <v>0</v>
      </c>
      <c r="G95" s="3"/>
      <c r="H95" s="9">
        <v>0</v>
      </c>
      <c r="I95" s="1">
        <f>H95*C95</f>
        <v>0</v>
      </c>
      <c r="J95" s="17">
        <f>F95+I95</f>
        <v>0</v>
      </c>
    </row>
    <row r="96" spans="2:10" ht="12.75">
      <c r="B96" s="25" t="s">
        <v>137</v>
      </c>
      <c r="C96" s="62">
        <v>24</v>
      </c>
      <c r="D96" s="22" t="s">
        <v>7</v>
      </c>
      <c r="E96" s="23">
        <v>0</v>
      </c>
      <c r="F96" s="20">
        <f>C96*E96</f>
        <v>0</v>
      </c>
      <c r="G96" s="3"/>
      <c r="H96" s="112">
        <v>0</v>
      </c>
      <c r="I96" s="1">
        <f>H96*C96</f>
        <v>0</v>
      </c>
      <c r="J96" s="17">
        <f>F96+I96</f>
        <v>0</v>
      </c>
    </row>
    <row r="97" spans="2:10" ht="12.75">
      <c r="B97" s="2" t="s">
        <v>138</v>
      </c>
      <c r="C97" s="62">
        <v>24</v>
      </c>
      <c r="D97" s="22" t="s">
        <v>7</v>
      </c>
      <c r="E97" s="23"/>
      <c r="F97" s="20"/>
      <c r="G97" s="3"/>
      <c r="H97" s="112">
        <v>0</v>
      </c>
      <c r="I97" s="1">
        <f>H97*C97</f>
        <v>0</v>
      </c>
      <c r="J97" s="17">
        <f>F97+I97</f>
        <v>0</v>
      </c>
    </row>
    <row r="98" spans="2:10" ht="12.75">
      <c r="B98" s="63" t="s">
        <v>95</v>
      </c>
      <c r="C98" s="60">
        <v>60</v>
      </c>
      <c r="D98" s="102" t="s">
        <v>36</v>
      </c>
      <c r="E98" s="23"/>
      <c r="F98" s="20"/>
      <c r="G98" s="3"/>
      <c r="H98" s="9">
        <v>0</v>
      </c>
      <c r="I98" s="1">
        <f aca="true" t="shared" si="19" ref="I98:I105">H98*C98</f>
        <v>0</v>
      </c>
      <c r="J98" s="17">
        <f aca="true" t="shared" si="20" ref="J98:J105">F98+I98</f>
        <v>0</v>
      </c>
    </row>
    <row r="99" spans="2:10" ht="12.75">
      <c r="B99" s="59" t="s">
        <v>80</v>
      </c>
      <c r="C99" s="66">
        <v>20</v>
      </c>
      <c r="D99" s="103" t="s">
        <v>36</v>
      </c>
      <c r="E99" s="23"/>
      <c r="F99" s="20"/>
      <c r="G99" s="3"/>
      <c r="H99" s="9">
        <v>0</v>
      </c>
      <c r="I99" s="1">
        <f t="shared" si="19"/>
        <v>0</v>
      </c>
      <c r="J99" s="17">
        <f t="shared" si="20"/>
        <v>0</v>
      </c>
    </row>
    <row r="100" spans="2:10" ht="12.75">
      <c r="B100" s="63" t="s">
        <v>83</v>
      </c>
      <c r="C100" s="67">
        <v>0.3</v>
      </c>
      <c r="D100" s="102" t="s">
        <v>84</v>
      </c>
      <c r="E100" s="23"/>
      <c r="F100" s="19"/>
      <c r="G100" s="3"/>
      <c r="H100" s="9">
        <v>0</v>
      </c>
      <c r="I100" s="1">
        <f t="shared" si="19"/>
        <v>0</v>
      </c>
      <c r="J100" s="17">
        <f t="shared" si="20"/>
        <v>0</v>
      </c>
    </row>
    <row r="101" spans="2:10" ht="12.75">
      <c r="B101" s="63" t="s">
        <v>85</v>
      </c>
      <c r="C101" s="67">
        <v>0.4</v>
      </c>
      <c r="D101" s="102" t="s">
        <v>84</v>
      </c>
      <c r="E101" s="23">
        <v>0</v>
      </c>
      <c r="F101" s="20">
        <f>C101*E101</f>
        <v>0</v>
      </c>
      <c r="G101" s="3"/>
      <c r="H101" s="9">
        <v>0</v>
      </c>
      <c r="I101" s="1">
        <f t="shared" si="19"/>
        <v>0</v>
      </c>
      <c r="J101" s="17">
        <f t="shared" si="20"/>
        <v>0</v>
      </c>
    </row>
    <row r="102" spans="2:10" ht="12.75">
      <c r="B102" s="63" t="s">
        <v>86</v>
      </c>
      <c r="C102" s="67">
        <v>1.5</v>
      </c>
      <c r="D102" s="102" t="s">
        <v>84</v>
      </c>
      <c r="E102" s="23"/>
      <c r="F102" s="19"/>
      <c r="G102" s="3"/>
      <c r="H102" s="9">
        <v>0</v>
      </c>
      <c r="I102" s="1">
        <f t="shared" si="19"/>
        <v>0</v>
      </c>
      <c r="J102" s="17">
        <f t="shared" si="20"/>
        <v>0</v>
      </c>
    </row>
    <row r="103" spans="2:10" ht="12.75">
      <c r="B103" s="63" t="s">
        <v>88</v>
      </c>
      <c r="C103" s="67">
        <v>1.5</v>
      </c>
      <c r="D103" s="102" t="s">
        <v>84</v>
      </c>
      <c r="E103" s="23"/>
      <c r="F103" s="19"/>
      <c r="G103" s="3"/>
      <c r="H103" s="9">
        <v>0</v>
      </c>
      <c r="I103" s="1">
        <f t="shared" si="19"/>
        <v>0</v>
      </c>
      <c r="J103" s="17">
        <f t="shared" si="20"/>
        <v>0</v>
      </c>
    </row>
    <row r="104" spans="2:10" ht="12.75">
      <c r="B104" s="63" t="s">
        <v>91</v>
      </c>
      <c r="C104" s="67">
        <v>10</v>
      </c>
      <c r="D104" s="102" t="s">
        <v>7</v>
      </c>
      <c r="E104" s="23"/>
      <c r="F104" s="19"/>
      <c r="G104" s="3"/>
      <c r="H104" s="9">
        <v>0</v>
      </c>
      <c r="I104" s="1">
        <f t="shared" si="19"/>
        <v>0</v>
      </c>
      <c r="J104" s="17">
        <f t="shared" si="20"/>
        <v>0</v>
      </c>
    </row>
    <row r="105" spans="2:10" ht="13.5" thickBot="1">
      <c r="B105" s="63" t="s">
        <v>125</v>
      </c>
      <c r="C105" s="67">
        <v>0.1</v>
      </c>
      <c r="D105" s="102" t="s">
        <v>126</v>
      </c>
      <c r="E105" s="23">
        <v>0</v>
      </c>
      <c r="F105" s="20">
        <f>C105*E105</f>
        <v>0</v>
      </c>
      <c r="G105" s="3"/>
      <c r="H105" s="9">
        <v>0</v>
      </c>
      <c r="I105" s="1">
        <f>H105*C105</f>
        <v>0</v>
      </c>
      <c r="J105" s="17">
        <f>F105+I105</f>
        <v>0</v>
      </c>
    </row>
    <row r="106" spans="2:10" ht="20.25" thickBot="1" thickTop="1">
      <c r="B106" s="109" t="s">
        <v>8</v>
      </c>
      <c r="C106" s="110"/>
      <c r="D106" s="110"/>
      <c r="E106" s="111"/>
      <c r="F106" s="47">
        <f>SUM(F10:F105)</f>
        <v>0</v>
      </c>
      <c r="G106" s="44"/>
      <c r="H106" s="10"/>
      <c r="I106" s="45">
        <f>SUM(I10:I105)</f>
        <v>0</v>
      </c>
      <c r="J106" s="46">
        <f>SUM(J10:J105)</f>
        <v>0</v>
      </c>
    </row>
    <row r="107" ht="13.5" thickTop="1"/>
    <row r="113" ht="24.75" customHeight="1"/>
    <row r="129" ht="12.75">
      <c r="L129" s="87"/>
    </row>
    <row r="130" ht="12.75">
      <c r="L130" s="87"/>
    </row>
    <row r="131" ht="12.75">
      <c r="L131" s="87"/>
    </row>
    <row r="132" ht="12.75">
      <c r="L132" s="87"/>
    </row>
    <row r="133" ht="12.75">
      <c r="L133" s="87"/>
    </row>
    <row r="134" ht="12.75">
      <c r="L134" s="87"/>
    </row>
    <row r="135" ht="12.75">
      <c r="L135" s="87"/>
    </row>
    <row r="136" ht="12.75">
      <c r="L136" s="87"/>
    </row>
    <row r="137" ht="12.75">
      <c r="L137" s="87"/>
    </row>
    <row r="138" ht="12.75">
      <c r="L138" s="87"/>
    </row>
    <row r="139" ht="12.75">
      <c r="L139" s="87"/>
    </row>
    <row r="140" ht="12.75">
      <c r="L140" s="87"/>
    </row>
    <row r="141" ht="12.75">
      <c r="L141" s="87"/>
    </row>
    <row r="142" ht="12.75">
      <c r="L142" s="87"/>
    </row>
    <row r="146" ht="24" customHeight="1"/>
  </sheetData>
  <sheetProtection/>
  <mergeCells count="11">
    <mergeCell ref="D7:D8"/>
    <mergeCell ref="E7:E8"/>
    <mergeCell ref="B9:J9"/>
    <mergeCell ref="B2:J2"/>
    <mergeCell ref="B5:J5"/>
    <mergeCell ref="F7:F8"/>
    <mergeCell ref="G7:I7"/>
    <mergeCell ref="J7:J8"/>
    <mergeCell ref="B6:H6"/>
    <mergeCell ref="B7:B8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0"/>
  <sheetViews>
    <sheetView workbookViewId="0" topLeftCell="A82">
      <selection activeCell="B96" sqref="B96:J97"/>
    </sheetView>
  </sheetViews>
  <sheetFormatPr defaultColWidth="9.140625" defaultRowHeight="12.75"/>
  <cols>
    <col min="1" max="1" width="5.57421875" style="0" customWidth="1"/>
    <col min="2" max="2" width="60.8515625" style="0" customWidth="1"/>
    <col min="3" max="3" width="11.421875" style="0" customWidth="1"/>
    <col min="6" max="6" width="11.28125" style="0" customWidth="1"/>
    <col min="10" max="10" width="15.421875" style="0" customWidth="1"/>
  </cols>
  <sheetData>
    <row r="1" ht="13.5" thickBot="1"/>
    <row r="2" spans="2:10" ht="13.5" thickTop="1">
      <c r="B2" s="123" t="s">
        <v>37</v>
      </c>
      <c r="C2" s="124"/>
      <c r="D2" s="124"/>
      <c r="E2" s="124"/>
      <c r="F2" s="124"/>
      <c r="G2" s="124"/>
      <c r="H2" s="124"/>
      <c r="I2" s="124"/>
      <c r="J2" s="125"/>
    </row>
    <row r="3" spans="2:10" ht="12.75">
      <c r="B3" s="12" t="s">
        <v>38</v>
      </c>
      <c r="C3" s="6"/>
      <c r="D3" s="7"/>
      <c r="E3" s="8"/>
      <c r="F3" s="6"/>
      <c r="G3" s="6"/>
      <c r="H3" s="6"/>
      <c r="I3" s="6"/>
      <c r="J3" s="11"/>
    </row>
    <row r="4" spans="2:10" ht="12.75">
      <c r="B4" s="12" t="s">
        <v>39</v>
      </c>
      <c r="C4" s="6"/>
      <c r="D4" s="6"/>
      <c r="E4" s="6"/>
      <c r="F4" s="6"/>
      <c r="G4" s="6"/>
      <c r="H4" s="6"/>
      <c r="I4" s="6"/>
      <c r="J4" s="11"/>
    </row>
    <row r="5" spans="2:10" ht="13.5" thickBot="1">
      <c r="B5" s="126" t="s">
        <v>40</v>
      </c>
      <c r="C5" s="127"/>
      <c r="D5" s="127"/>
      <c r="E5" s="127"/>
      <c r="F5" s="127"/>
      <c r="G5" s="127"/>
      <c r="H5" s="127"/>
      <c r="I5" s="127"/>
      <c r="J5" s="128"/>
    </row>
    <row r="6" spans="2:10" ht="17.25" thickBot="1" thickTop="1">
      <c r="B6" s="135" t="s">
        <v>96</v>
      </c>
      <c r="C6" s="136"/>
      <c r="D6" s="136"/>
      <c r="E6" s="136"/>
      <c r="F6" s="136"/>
      <c r="G6" s="136"/>
      <c r="H6" s="136"/>
      <c r="I6" s="13"/>
      <c r="J6" s="14"/>
    </row>
    <row r="7" spans="2:10" ht="17.25" customHeight="1" thickBot="1" thickTop="1">
      <c r="B7" s="137" t="s">
        <v>1</v>
      </c>
      <c r="C7" s="137" t="s">
        <v>0</v>
      </c>
      <c r="D7" s="117" t="s">
        <v>2</v>
      </c>
      <c r="E7" s="117" t="s">
        <v>26</v>
      </c>
      <c r="F7" s="117" t="s">
        <v>25</v>
      </c>
      <c r="G7" s="130" t="s">
        <v>3</v>
      </c>
      <c r="H7" s="131"/>
      <c r="I7" s="132"/>
      <c r="J7" s="133" t="s">
        <v>24</v>
      </c>
    </row>
    <row r="8" spans="2:10" ht="39.75" thickBot="1" thickTop="1">
      <c r="B8" s="118"/>
      <c r="C8" s="118"/>
      <c r="D8" s="134"/>
      <c r="E8" s="118"/>
      <c r="F8" s="129"/>
      <c r="G8" s="15"/>
      <c r="H8" s="86" t="s">
        <v>27</v>
      </c>
      <c r="I8" s="16" t="s">
        <v>23</v>
      </c>
      <c r="J8" s="134"/>
    </row>
    <row r="9" spans="2:10" ht="13.5" thickTop="1">
      <c r="B9" s="119" t="s">
        <v>28</v>
      </c>
      <c r="C9" s="120"/>
      <c r="D9" s="120"/>
      <c r="E9" s="120"/>
      <c r="F9" s="120"/>
      <c r="G9" s="120"/>
      <c r="H9" s="120"/>
      <c r="I9" s="121"/>
      <c r="J9" s="122"/>
    </row>
    <row r="10" spans="2:10" ht="12.75">
      <c r="B10" s="55" t="s">
        <v>42</v>
      </c>
      <c r="C10" s="56">
        <v>11</v>
      </c>
      <c r="D10" s="21" t="s">
        <v>4</v>
      </c>
      <c r="E10" s="23">
        <v>0</v>
      </c>
      <c r="F10" s="19">
        <f aca="true" t="shared" si="0" ref="F10:F25">C10*E10</f>
        <v>0</v>
      </c>
      <c r="G10" s="5"/>
      <c r="H10" s="9">
        <v>0</v>
      </c>
      <c r="I10" s="1">
        <f aca="true" t="shared" si="1" ref="I10:I25">H10*C10</f>
        <v>0</v>
      </c>
      <c r="J10" s="17">
        <f aca="true" t="shared" si="2" ref="J10:J25">F10+I10</f>
        <v>0</v>
      </c>
    </row>
    <row r="11" spans="2:10" ht="12.75">
      <c r="B11" s="55" t="s">
        <v>43</v>
      </c>
      <c r="C11" s="57">
        <v>40</v>
      </c>
      <c r="D11" s="21" t="s">
        <v>4</v>
      </c>
      <c r="E11" s="23">
        <v>0</v>
      </c>
      <c r="F11" s="19">
        <f t="shared" si="0"/>
        <v>0</v>
      </c>
      <c r="G11" s="5"/>
      <c r="H11" s="9">
        <v>0</v>
      </c>
      <c r="I11" s="1">
        <f t="shared" si="1"/>
        <v>0</v>
      </c>
      <c r="J11" s="17">
        <f t="shared" si="2"/>
        <v>0</v>
      </c>
    </row>
    <row r="12" spans="2:10" ht="12.75">
      <c r="B12" s="2" t="s">
        <v>19</v>
      </c>
      <c r="C12" s="57">
        <v>175</v>
      </c>
      <c r="D12" s="21" t="s">
        <v>4</v>
      </c>
      <c r="E12" s="23">
        <v>0</v>
      </c>
      <c r="F12" s="19">
        <f t="shared" si="0"/>
        <v>0</v>
      </c>
      <c r="G12" s="5"/>
      <c r="H12" s="9">
        <v>0</v>
      </c>
      <c r="I12" s="1">
        <f t="shared" si="1"/>
        <v>0</v>
      </c>
      <c r="J12" s="17">
        <f t="shared" si="2"/>
        <v>0</v>
      </c>
    </row>
    <row r="13" spans="2:10" ht="12.75">
      <c r="B13" s="2" t="s">
        <v>20</v>
      </c>
      <c r="C13" s="57">
        <v>1196</v>
      </c>
      <c r="D13" s="21" t="s">
        <v>4</v>
      </c>
      <c r="E13" s="23">
        <v>0</v>
      </c>
      <c r="F13" s="19">
        <f t="shared" si="0"/>
        <v>0</v>
      </c>
      <c r="G13" s="5"/>
      <c r="H13" s="9">
        <v>0</v>
      </c>
      <c r="I13" s="1">
        <f t="shared" si="1"/>
        <v>0</v>
      </c>
      <c r="J13" s="17">
        <f t="shared" si="2"/>
        <v>0</v>
      </c>
    </row>
    <row r="14" spans="2:10" ht="12.75">
      <c r="B14" s="4" t="s">
        <v>6</v>
      </c>
      <c r="C14" s="57">
        <v>12</v>
      </c>
      <c r="D14" s="21" t="s">
        <v>4</v>
      </c>
      <c r="E14" s="23">
        <v>0</v>
      </c>
      <c r="F14" s="19">
        <f t="shared" si="0"/>
        <v>0</v>
      </c>
      <c r="G14" s="5"/>
      <c r="H14" s="9">
        <v>0</v>
      </c>
      <c r="I14" s="1">
        <f t="shared" si="1"/>
        <v>0</v>
      </c>
      <c r="J14" s="17">
        <f t="shared" si="2"/>
        <v>0</v>
      </c>
    </row>
    <row r="15" spans="2:10" ht="12.75">
      <c r="B15" s="59" t="s">
        <v>21</v>
      </c>
      <c r="C15" s="57">
        <v>2</v>
      </c>
      <c r="D15" s="21" t="s">
        <v>4</v>
      </c>
      <c r="E15" s="23">
        <v>0</v>
      </c>
      <c r="F15" s="19">
        <f t="shared" si="0"/>
        <v>0</v>
      </c>
      <c r="G15" s="5"/>
      <c r="H15" s="9">
        <v>0</v>
      </c>
      <c r="I15" s="1">
        <f t="shared" si="1"/>
        <v>0</v>
      </c>
      <c r="J15" s="17">
        <f t="shared" si="2"/>
        <v>0</v>
      </c>
    </row>
    <row r="16" spans="2:10" ht="12.75">
      <c r="B16" s="4" t="s">
        <v>5</v>
      </c>
      <c r="C16" s="57">
        <v>179</v>
      </c>
      <c r="D16" s="21" t="s">
        <v>4</v>
      </c>
      <c r="E16" s="23">
        <v>0</v>
      </c>
      <c r="F16" s="19">
        <f t="shared" si="0"/>
        <v>0</v>
      </c>
      <c r="G16" s="5"/>
      <c r="H16" s="9">
        <v>0</v>
      </c>
      <c r="I16" s="1">
        <f t="shared" si="1"/>
        <v>0</v>
      </c>
      <c r="J16" s="17">
        <f t="shared" si="2"/>
        <v>0</v>
      </c>
    </row>
    <row r="17" spans="2:10" ht="12.75">
      <c r="B17" s="55" t="s">
        <v>22</v>
      </c>
      <c r="C17" s="58">
        <v>2</v>
      </c>
      <c r="D17" s="21" t="s">
        <v>4</v>
      </c>
      <c r="E17" s="23">
        <v>0</v>
      </c>
      <c r="F17" s="19">
        <f t="shared" si="0"/>
        <v>0</v>
      </c>
      <c r="G17" s="5"/>
      <c r="H17" s="9">
        <v>0</v>
      </c>
      <c r="I17" s="1">
        <f t="shared" si="1"/>
        <v>0</v>
      </c>
      <c r="J17" s="17">
        <f t="shared" si="2"/>
        <v>0</v>
      </c>
    </row>
    <row r="18" spans="2:10" ht="12.75">
      <c r="B18" s="25" t="s">
        <v>72</v>
      </c>
      <c r="C18" s="57">
        <v>2</v>
      </c>
      <c r="D18" s="101" t="s">
        <v>7</v>
      </c>
      <c r="E18" s="23">
        <v>0</v>
      </c>
      <c r="F18" s="19">
        <f t="shared" si="0"/>
        <v>0</v>
      </c>
      <c r="G18" s="5"/>
      <c r="H18" s="9">
        <v>0</v>
      </c>
      <c r="I18" s="1">
        <f t="shared" si="1"/>
        <v>0</v>
      </c>
      <c r="J18" s="17">
        <f t="shared" si="2"/>
        <v>0</v>
      </c>
    </row>
    <row r="19" spans="2:10" ht="12.75">
      <c r="B19" s="25" t="s">
        <v>32</v>
      </c>
      <c r="C19" s="57">
        <v>65</v>
      </c>
      <c r="D19" s="21" t="s">
        <v>7</v>
      </c>
      <c r="E19" s="23">
        <v>0</v>
      </c>
      <c r="F19" s="19">
        <f t="shared" si="0"/>
        <v>0</v>
      </c>
      <c r="G19" s="5"/>
      <c r="H19" s="9">
        <v>0</v>
      </c>
      <c r="I19" s="1">
        <f t="shared" si="1"/>
        <v>0</v>
      </c>
      <c r="J19" s="17">
        <f t="shared" si="2"/>
        <v>0</v>
      </c>
    </row>
    <row r="20" spans="2:10" ht="12.75">
      <c r="B20" s="55" t="s">
        <v>33</v>
      </c>
      <c r="C20" s="57">
        <v>2</v>
      </c>
      <c r="D20" s="21" t="s">
        <v>7</v>
      </c>
      <c r="E20" s="23">
        <v>0</v>
      </c>
      <c r="F20" s="19">
        <f t="shared" si="0"/>
        <v>0</v>
      </c>
      <c r="G20" s="5"/>
      <c r="H20" s="9">
        <v>0</v>
      </c>
      <c r="I20" s="1">
        <f t="shared" si="1"/>
        <v>0</v>
      </c>
      <c r="J20" s="17">
        <f t="shared" si="2"/>
        <v>0</v>
      </c>
    </row>
    <row r="21" spans="2:10" ht="12.75">
      <c r="B21" s="55" t="s">
        <v>34</v>
      </c>
      <c r="C21" s="57">
        <v>18</v>
      </c>
      <c r="D21" s="21" t="s">
        <v>7</v>
      </c>
      <c r="E21" s="23">
        <v>0</v>
      </c>
      <c r="F21" s="19">
        <f t="shared" si="0"/>
        <v>0</v>
      </c>
      <c r="G21" s="5"/>
      <c r="H21" s="9">
        <v>0</v>
      </c>
      <c r="I21" s="1">
        <f t="shared" si="1"/>
        <v>0</v>
      </c>
      <c r="J21" s="17">
        <f t="shared" si="2"/>
        <v>0</v>
      </c>
    </row>
    <row r="22" spans="2:10" ht="12.75">
      <c r="B22" s="25" t="s">
        <v>44</v>
      </c>
      <c r="C22" s="57">
        <v>2</v>
      </c>
      <c r="D22" s="21" t="s">
        <v>4</v>
      </c>
      <c r="E22" s="23">
        <v>0</v>
      </c>
      <c r="F22" s="19">
        <f t="shared" si="0"/>
        <v>0</v>
      </c>
      <c r="G22" s="26"/>
      <c r="H22" s="9">
        <v>0</v>
      </c>
      <c r="I22" s="1">
        <f t="shared" si="1"/>
        <v>0</v>
      </c>
      <c r="J22" s="17">
        <f t="shared" si="2"/>
        <v>0</v>
      </c>
    </row>
    <row r="23" spans="2:10" ht="12.75">
      <c r="B23" s="25"/>
      <c r="C23" s="106"/>
      <c r="D23" s="21"/>
      <c r="E23" s="23"/>
      <c r="F23" s="19"/>
      <c r="G23" s="26"/>
      <c r="H23" s="9"/>
      <c r="I23" s="1"/>
      <c r="J23" s="17"/>
    </row>
    <row r="24" spans="2:10" ht="12.75">
      <c r="B24" s="65" t="s">
        <v>45</v>
      </c>
      <c r="C24" s="60">
        <v>100</v>
      </c>
      <c r="D24" s="21" t="s">
        <v>4</v>
      </c>
      <c r="E24" s="23">
        <v>0</v>
      </c>
      <c r="F24" s="19">
        <f t="shared" si="0"/>
        <v>0</v>
      </c>
      <c r="G24" s="3"/>
      <c r="H24" s="9">
        <v>0</v>
      </c>
      <c r="I24" s="1">
        <f t="shared" si="1"/>
        <v>0</v>
      </c>
      <c r="J24" s="17">
        <f t="shared" si="2"/>
        <v>0</v>
      </c>
    </row>
    <row r="25" spans="2:10" ht="12.75">
      <c r="B25" s="65" t="s">
        <v>129</v>
      </c>
      <c r="C25" s="57">
        <v>100</v>
      </c>
      <c r="D25" s="21" t="s">
        <v>4</v>
      </c>
      <c r="E25" s="23">
        <v>0</v>
      </c>
      <c r="F25" s="19">
        <f t="shared" si="0"/>
        <v>0</v>
      </c>
      <c r="G25" s="26"/>
      <c r="H25" s="9">
        <v>0</v>
      </c>
      <c r="I25" s="1">
        <f t="shared" si="1"/>
        <v>0</v>
      </c>
      <c r="J25" s="17">
        <f t="shared" si="2"/>
        <v>0</v>
      </c>
    </row>
    <row r="26" spans="2:10" ht="12.75">
      <c r="B26" s="25" t="s">
        <v>131</v>
      </c>
      <c r="C26" s="57">
        <v>258</v>
      </c>
      <c r="D26" s="21" t="s">
        <v>4</v>
      </c>
      <c r="E26" s="23"/>
      <c r="F26" s="19"/>
      <c r="G26" s="26"/>
      <c r="H26" s="9">
        <v>0</v>
      </c>
      <c r="I26" s="1">
        <f aca="true" t="shared" si="3" ref="I26:I31">H26*C26</f>
        <v>0</v>
      </c>
      <c r="J26" s="17">
        <f aca="true" t="shared" si="4" ref="J26:J31">F26+I26</f>
        <v>0</v>
      </c>
    </row>
    <row r="27" spans="2:10" ht="12.75">
      <c r="B27" s="25" t="s">
        <v>132</v>
      </c>
      <c r="C27" s="57">
        <v>54</v>
      </c>
      <c r="D27" s="21" t="s">
        <v>4</v>
      </c>
      <c r="E27" s="23"/>
      <c r="F27" s="19"/>
      <c r="G27" s="26"/>
      <c r="H27" s="9">
        <v>0</v>
      </c>
      <c r="I27" s="1">
        <f t="shared" si="3"/>
        <v>0</v>
      </c>
      <c r="J27" s="17">
        <f t="shared" si="4"/>
        <v>0</v>
      </c>
    </row>
    <row r="28" spans="2:10" ht="12.75">
      <c r="B28" s="25" t="s">
        <v>76</v>
      </c>
      <c r="C28" s="57">
        <v>312</v>
      </c>
      <c r="D28" s="21" t="s">
        <v>4</v>
      </c>
      <c r="E28" s="23">
        <v>0</v>
      </c>
      <c r="F28" s="19">
        <f>C28*E28</f>
        <v>0</v>
      </c>
      <c r="G28" s="26"/>
      <c r="H28" s="9">
        <v>0</v>
      </c>
      <c r="I28" s="1">
        <f t="shared" si="3"/>
        <v>0</v>
      </c>
      <c r="J28" s="17">
        <f t="shared" si="4"/>
        <v>0</v>
      </c>
    </row>
    <row r="29" spans="2:10" ht="12.75">
      <c r="B29" s="18" t="s">
        <v>9</v>
      </c>
      <c r="C29" s="57">
        <v>312</v>
      </c>
      <c r="D29" s="101" t="s">
        <v>4</v>
      </c>
      <c r="E29" s="23">
        <v>0</v>
      </c>
      <c r="F29" s="19">
        <f>C29*E29</f>
        <v>0</v>
      </c>
      <c r="G29" s="26"/>
      <c r="H29" s="9">
        <v>0</v>
      </c>
      <c r="I29" s="1">
        <f t="shared" si="3"/>
        <v>0</v>
      </c>
      <c r="J29" s="17">
        <f t="shared" si="4"/>
        <v>0</v>
      </c>
    </row>
    <row r="30" spans="2:10" ht="12.75">
      <c r="B30" s="25" t="s">
        <v>77</v>
      </c>
      <c r="C30" s="57">
        <v>65</v>
      </c>
      <c r="D30" s="101" t="s">
        <v>7</v>
      </c>
      <c r="E30" s="23"/>
      <c r="F30" s="19">
        <f>C30*E30</f>
        <v>0</v>
      </c>
      <c r="G30" s="26"/>
      <c r="H30" s="9">
        <v>0</v>
      </c>
      <c r="I30" s="1">
        <f t="shared" si="3"/>
        <v>0</v>
      </c>
      <c r="J30" s="17">
        <f t="shared" si="4"/>
        <v>0</v>
      </c>
    </row>
    <row r="31" spans="2:10" ht="12.75">
      <c r="B31" s="25" t="s">
        <v>130</v>
      </c>
      <c r="C31" s="57">
        <v>1700</v>
      </c>
      <c r="D31" s="101" t="s">
        <v>70</v>
      </c>
      <c r="E31" s="23">
        <v>0</v>
      </c>
      <c r="F31" s="19">
        <f>C31*E31</f>
        <v>0</v>
      </c>
      <c r="G31" s="26"/>
      <c r="H31" s="9">
        <v>0</v>
      </c>
      <c r="I31" s="1">
        <f t="shared" si="3"/>
        <v>0</v>
      </c>
      <c r="J31" s="17">
        <f t="shared" si="4"/>
        <v>0</v>
      </c>
    </row>
    <row r="32" spans="2:10" ht="12.75">
      <c r="B32" s="104"/>
      <c r="C32" s="60"/>
      <c r="D32" s="22"/>
      <c r="E32" s="23"/>
      <c r="F32" s="19"/>
      <c r="G32" s="3"/>
      <c r="H32" s="9"/>
      <c r="I32" s="1"/>
      <c r="J32" s="17"/>
    </row>
    <row r="33" spans="2:10" ht="12.75">
      <c r="B33" s="105" t="s">
        <v>49</v>
      </c>
      <c r="C33" s="108"/>
      <c r="D33" s="22"/>
      <c r="E33" s="23"/>
      <c r="F33" s="20"/>
      <c r="G33" s="3"/>
      <c r="H33" s="9"/>
      <c r="I33" s="1"/>
      <c r="J33" s="17"/>
    </row>
    <row r="34" spans="2:10" ht="12.75">
      <c r="B34" s="59" t="s">
        <v>47</v>
      </c>
      <c r="C34" s="66">
        <v>2</v>
      </c>
      <c r="D34" s="22" t="s">
        <v>7</v>
      </c>
      <c r="E34" s="23">
        <v>0</v>
      </c>
      <c r="F34" s="20">
        <f aca="true" t="shared" si="5" ref="F34:F42">C34*E34</f>
        <v>0</v>
      </c>
      <c r="G34" s="3"/>
      <c r="H34" s="9">
        <v>0</v>
      </c>
      <c r="I34" s="1">
        <f aca="true" t="shared" si="6" ref="I34:I42">H34*C34</f>
        <v>0</v>
      </c>
      <c r="J34" s="17">
        <f aca="true" t="shared" si="7" ref="J34:J42">F34+I34</f>
        <v>0</v>
      </c>
    </row>
    <row r="35" spans="2:10" ht="12.75">
      <c r="B35" s="59" t="s">
        <v>123</v>
      </c>
      <c r="C35" s="66">
        <v>1</v>
      </c>
      <c r="D35" s="22" t="s">
        <v>7</v>
      </c>
      <c r="E35" s="23">
        <v>0</v>
      </c>
      <c r="F35" s="20">
        <f t="shared" si="5"/>
        <v>0</v>
      </c>
      <c r="G35" s="3"/>
      <c r="H35" s="9">
        <v>0</v>
      </c>
      <c r="I35" s="1">
        <f t="shared" si="6"/>
        <v>0</v>
      </c>
      <c r="J35" s="17">
        <f t="shared" si="7"/>
        <v>0</v>
      </c>
    </row>
    <row r="36" spans="2:10" ht="12.75">
      <c r="B36" s="55" t="s">
        <v>46</v>
      </c>
      <c r="C36" s="67">
        <v>36</v>
      </c>
      <c r="D36" s="22" t="s">
        <v>7</v>
      </c>
      <c r="E36" s="23">
        <v>0</v>
      </c>
      <c r="F36" s="20">
        <f t="shared" si="5"/>
        <v>0</v>
      </c>
      <c r="G36" s="3"/>
      <c r="H36" s="112">
        <v>0</v>
      </c>
      <c r="I36" s="1">
        <f t="shared" si="6"/>
        <v>0</v>
      </c>
      <c r="J36" s="17">
        <f t="shared" si="7"/>
        <v>0</v>
      </c>
    </row>
    <row r="37" spans="2:10" ht="12.75">
      <c r="B37" s="55" t="s">
        <v>48</v>
      </c>
      <c r="C37" s="57">
        <v>2</v>
      </c>
      <c r="D37" s="22" t="s">
        <v>7</v>
      </c>
      <c r="E37" s="23">
        <v>0</v>
      </c>
      <c r="F37" s="20">
        <f t="shared" si="5"/>
        <v>0</v>
      </c>
      <c r="G37" s="3"/>
      <c r="H37" s="112">
        <v>0</v>
      </c>
      <c r="I37" s="1">
        <f t="shared" si="6"/>
        <v>0</v>
      </c>
      <c r="J37" s="17">
        <f t="shared" si="7"/>
        <v>0</v>
      </c>
    </row>
    <row r="38" spans="2:10" ht="12.75">
      <c r="B38" s="55" t="s">
        <v>50</v>
      </c>
      <c r="C38" s="67">
        <v>8</v>
      </c>
      <c r="D38" s="22" t="s">
        <v>7</v>
      </c>
      <c r="E38" s="23">
        <v>0</v>
      </c>
      <c r="F38" s="20">
        <f t="shared" si="5"/>
        <v>0</v>
      </c>
      <c r="G38" s="3"/>
      <c r="H38" s="112">
        <v>0</v>
      </c>
      <c r="I38" s="1">
        <f t="shared" si="6"/>
        <v>0</v>
      </c>
      <c r="J38" s="17">
        <f t="shared" si="7"/>
        <v>0</v>
      </c>
    </row>
    <row r="39" spans="2:10" ht="12.75">
      <c r="B39" s="55" t="s">
        <v>51</v>
      </c>
      <c r="C39" s="67">
        <v>19</v>
      </c>
      <c r="D39" s="22" t="s">
        <v>7</v>
      </c>
      <c r="E39" s="23">
        <v>0</v>
      </c>
      <c r="F39" s="20">
        <f t="shared" si="5"/>
        <v>0</v>
      </c>
      <c r="G39" s="3"/>
      <c r="H39" s="112">
        <v>0</v>
      </c>
      <c r="I39" s="1">
        <f t="shared" si="6"/>
        <v>0</v>
      </c>
      <c r="J39" s="17">
        <f t="shared" si="7"/>
        <v>0</v>
      </c>
    </row>
    <row r="40" spans="2:10" ht="12.75">
      <c r="B40" s="55" t="s">
        <v>52</v>
      </c>
      <c r="C40" s="60">
        <v>5</v>
      </c>
      <c r="D40" s="22" t="s">
        <v>7</v>
      </c>
      <c r="E40" s="23">
        <v>0</v>
      </c>
      <c r="F40" s="20">
        <f t="shared" si="5"/>
        <v>0</v>
      </c>
      <c r="G40" s="3"/>
      <c r="H40" s="112">
        <v>0</v>
      </c>
      <c r="I40" s="1">
        <f t="shared" si="6"/>
        <v>0</v>
      </c>
      <c r="J40" s="17">
        <f t="shared" si="7"/>
        <v>0</v>
      </c>
    </row>
    <row r="41" spans="2:10" ht="12.75">
      <c r="B41" s="55" t="s">
        <v>53</v>
      </c>
      <c r="C41" s="67">
        <v>300</v>
      </c>
      <c r="D41" s="103" t="s">
        <v>7</v>
      </c>
      <c r="E41" s="23">
        <v>0</v>
      </c>
      <c r="F41" s="20">
        <f t="shared" si="5"/>
        <v>0</v>
      </c>
      <c r="G41" s="3"/>
      <c r="H41" s="112">
        <v>0</v>
      </c>
      <c r="I41" s="1">
        <f t="shared" si="6"/>
        <v>0</v>
      </c>
      <c r="J41" s="17">
        <f t="shared" si="7"/>
        <v>0</v>
      </c>
    </row>
    <row r="42" spans="2:10" ht="12.75">
      <c r="B42" s="55" t="s">
        <v>128</v>
      </c>
      <c r="C42" s="67">
        <v>20</v>
      </c>
      <c r="D42" s="103" t="s">
        <v>4</v>
      </c>
      <c r="E42" s="23">
        <v>0</v>
      </c>
      <c r="F42" s="20">
        <f t="shared" si="5"/>
        <v>0</v>
      </c>
      <c r="G42" s="3"/>
      <c r="H42" s="112">
        <v>0</v>
      </c>
      <c r="I42" s="1">
        <f t="shared" si="6"/>
        <v>0</v>
      </c>
      <c r="J42" s="17">
        <f t="shared" si="7"/>
        <v>0</v>
      </c>
    </row>
    <row r="43" spans="2:10" ht="12.75">
      <c r="B43" s="25"/>
      <c r="C43" s="60"/>
      <c r="D43" s="22"/>
      <c r="E43" s="23"/>
      <c r="F43" s="20"/>
      <c r="G43" s="3"/>
      <c r="H43" s="112"/>
      <c r="I43" s="1"/>
      <c r="J43" s="17"/>
    </row>
    <row r="44" spans="2:10" ht="12.75">
      <c r="B44" s="25" t="s">
        <v>54</v>
      </c>
      <c r="C44" s="60">
        <v>13</v>
      </c>
      <c r="D44" s="22" t="s">
        <v>7</v>
      </c>
      <c r="E44" s="23">
        <v>0</v>
      </c>
      <c r="F44" s="20">
        <f aca="true" t="shared" si="8" ref="F44:F50">C44*E44</f>
        <v>0</v>
      </c>
      <c r="G44" s="3"/>
      <c r="H44" s="112">
        <v>0</v>
      </c>
      <c r="I44" s="1">
        <f aca="true" t="shared" si="9" ref="I44:I50">H44*C44</f>
        <v>0</v>
      </c>
      <c r="J44" s="17">
        <f aca="true" t="shared" si="10" ref="J44:J50">F44+I44</f>
        <v>0</v>
      </c>
    </row>
    <row r="45" spans="2:10" ht="12.75">
      <c r="B45" s="25" t="s">
        <v>134</v>
      </c>
      <c r="C45" s="60">
        <v>4</v>
      </c>
      <c r="D45" s="22" t="s">
        <v>7</v>
      </c>
      <c r="E45" s="23">
        <v>0</v>
      </c>
      <c r="F45" s="20">
        <f t="shared" si="8"/>
        <v>0</v>
      </c>
      <c r="G45" s="3"/>
      <c r="H45" s="112">
        <v>0</v>
      </c>
      <c r="I45" s="1">
        <f t="shared" si="9"/>
        <v>0</v>
      </c>
      <c r="J45" s="17">
        <f t="shared" si="10"/>
        <v>0</v>
      </c>
    </row>
    <row r="46" spans="2:10" ht="12.75">
      <c r="B46" s="25" t="s">
        <v>56</v>
      </c>
      <c r="C46" s="60">
        <v>5</v>
      </c>
      <c r="D46" s="22" t="s">
        <v>7</v>
      </c>
      <c r="E46" s="23">
        <v>0</v>
      </c>
      <c r="F46" s="20">
        <f t="shared" si="8"/>
        <v>0</v>
      </c>
      <c r="G46" s="3"/>
      <c r="H46" s="112">
        <v>0</v>
      </c>
      <c r="I46" s="1">
        <f t="shared" si="9"/>
        <v>0</v>
      </c>
      <c r="J46" s="17">
        <f t="shared" si="10"/>
        <v>0</v>
      </c>
    </row>
    <row r="47" spans="2:10" ht="14.25" customHeight="1">
      <c r="B47" s="24" t="s">
        <v>57</v>
      </c>
      <c r="C47" s="60">
        <v>18</v>
      </c>
      <c r="D47" s="22" t="s">
        <v>7</v>
      </c>
      <c r="E47" s="23">
        <v>0</v>
      </c>
      <c r="F47" s="20">
        <f t="shared" si="8"/>
        <v>0</v>
      </c>
      <c r="G47" s="3"/>
      <c r="H47" s="112">
        <v>0</v>
      </c>
      <c r="I47" s="1">
        <f t="shared" si="9"/>
        <v>0</v>
      </c>
      <c r="J47" s="17">
        <f t="shared" si="10"/>
        <v>0</v>
      </c>
    </row>
    <row r="48" spans="2:10" ht="15" customHeight="1">
      <c r="B48" s="24" t="s">
        <v>90</v>
      </c>
      <c r="C48" s="60">
        <v>1</v>
      </c>
      <c r="D48" s="22" t="s">
        <v>7</v>
      </c>
      <c r="E48" s="23">
        <v>0</v>
      </c>
      <c r="F48" s="20">
        <f t="shared" si="8"/>
        <v>0</v>
      </c>
      <c r="G48" s="3"/>
      <c r="H48" s="112">
        <v>0</v>
      </c>
      <c r="I48" s="1">
        <f t="shared" si="9"/>
        <v>0</v>
      </c>
      <c r="J48" s="17">
        <f t="shared" si="10"/>
        <v>0</v>
      </c>
    </row>
    <row r="49" spans="2:10" ht="15" customHeight="1">
      <c r="B49" s="24" t="s">
        <v>58</v>
      </c>
      <c r="C49" s="60">
        <v>18</v>
      </c>
      <c r="D49" s="22" t="s">
        <v>7</v>
      </c>
      <c r="E49" s="23">
        <v>0</v>
      </c>
      <c r="F49" s="20">
        <f t="shared" si="8"/>
        <v>0</v>
      </c>
      <c r="G49" s="3"/>
      <c r="H49" s="112">
        <v>0</v>
      </c>
      <c r="I49" s="1">
        <f t="shared" si="9"/>
        <v>0</v>
      </c>
      <c r="J49" s="17">
        <f t="shared" si="10"/>
        <v>0</v>
      </c>
    </row>
    <row r="50" spans="2:10" ht="12.75">
      <c r="B50" s="25" t="s">
        <v>59</v>
      </c>
      <c r="C50" s="60">
        <v>59</v>
      </c>
      <c r="D50" s="22" t="s">
        <v>7</v>
      </c>
      <c r="E50" s="23">
        <v>0</v>
      </c>
      <c r="F50" s="20">
        <f t="shared" si="8"/>
        <v>0</v>
      </c>
      <c r="G50" s="3"/>
      <c r="H50" s="112">
        <v>0</v>
      </c>
      <c r="I50" s="1">
        <f t="shared" si="9"/>
        <v>0</v>
      </c>
      <c r="J50" s="17">
        <f t="shared" si="10"/>
        <v>0</v>
      </c>
    </row>
    <row r="51" spans="2:10" ht="12.75">
      <c r="B51" s="55"/>
      <c r="C51" s="107"/>
      <c r="D51" s="22"/>
      <c r="E51" s="23"/>
      <c r="F51" s="20"/>
      <c r="G51" s="3"/>
      <c r="H51" s="112"/>
      <c r="I51" s="1"/>
      <c r="J51" s="17"/>
    </row>
    <row r="52" spans="2:10" ht="12.75">
      <c r="B52" s="55" t="s">
        <v>104</v>
      </c>
      <c r="C52" s="60">
        <v>1</v>
      </c>
      <c r="D52" s="22" t="s">
        <v>7</v>
      </c>
      <c r="E52" s="23">
        <v>0</v>
      </c>
      <c r="F52" s="20">
        <f aca="true" t="shared" si="11" ref="F52:F90">C52*E52</f>
        <v>0</v>
      </c>
      <c r="G52" s="3"/>
      <c r="H52" s="112"/>
      <c r="I52" s="1"/>
      <c r="J52" s="17">
        <f aca="true" t="shared" si="12" ref="J52:J90">F52+I52</f>
        <v>0</v>
      </c>
    </row>
    <row r="53" spans="2:10" ht="12.75">
      <c r="B53" s="63" t="s">
        <v>107</v>
      </c>
      <c r="C53" s="60">
        <v>1</v>
      </c>
      <c r="D53" s="22" t="s">
        <v>7</v>
      </c>
      <c r="E53" s="23">
        <v>0</v>
      </c>
      <c r="F53" s="20">
        <f t="shared" si="11"/>
        <v>0</v>
      </c>
      <c r="G53" s="3"/>
      <c r="H53" s="112"/>
      <c r="I53" s="1"/>
      <c r="J53" s="17">
        <f t="shared" si="12"/>
        <v>0</v>
      </c>
    </row>
    <row r="54" spans="2:10" ht="12.75">
      <c r="B54" s="55" t="s">
        <v>105</v>
      </c>
      <c r="C54" s="60">
        <v>1</v>
      </c>
      <c r="D54" s="22" t="s">
        <v>7</v>
      </c>
      <c r="E54" s="23">
        <v>0</v>
      </c>
      <c r="F54" s="20">
        <f t="shared" si="11"/>
        <v>0</v>
      </c>
      <c r="G54" s="3"/>
      <c r="H54" s="112"/>
      <c r="I54" s="1"/>
      <c r="J54" s="17">
        <f t="shared" si="12"/>
        <v>0</v>
      </c>
    </row>
    <row r="55" spans="2:10" ht="12.75">
      <c r="B55" s="63" t="s">
        <v>107</v>
      </c>
      <c r="C55" s="60">
        <v>1</v>
      </c>
      <c r="D55" s="22" t="s">
        <v>7</v>
      </c>
      <c r="E55" s="23">
        <v>0</v>
      </c>
      <c r="F55" s="20">
        <f t="shared" si="11"/>
        <v>0</v>
      </c>
      <c r="G55" s="3"/>
      <c r="H55" s="112"/>
      <c r="I55" s="1"/>
      <c r="J55" s="17">
        <f t="shared" si="12"/>
        <v>0</v>
      </c>
    </row>
    <row r="56" spans="2:10" ht="12.75">
      <c r="B56" s="24" t="s">
        <v>60</v>
      </c>
      <c r="C56" s="60">
        <v>13</v>
      </c>
      <c r="D56" s="22" t="s">
        <v>7</v>
      </c>
      <c r="E56" s="23">
        <v>0</v>
      </c>
      <c r="F56" s="20">
        <f t="shared" si="11"/>
        <v>0</v>
      </c>
      <c r="G56" s="3"/>
      <c r="H56" s="112"/>
      <c r="I56" s="1"/>
      <c r="J56" s="17">
        <f t="shared" si="12"/>
        <v>0</v>
      </c>
    </row>
    <row r="57" spans="2:10" ht="12.75">
      <c r="B57" s="24" t="s">
        <v>101</v>
      </c>
      <c r="C57" s="60">
        <v>95</v>
      </c>
      <c r="D57" s="22" t="s">
        <v>7</v>
      </c>
      <c r="E57" s="23">
        <v>0</v>
      </c>
      <c r="F57" s="20">
        <f t="shared" si="11"/>
        <v>0</v>
      </c>
      <c r="G57" s="3"/>
      <c r="H57" s="112"/>
      <c r="I57" s="1"/>
      <c r="J57" s="17">
        <f t="shared" si="12"/>
        <v>0</v>
      </c>
    </row>
    <row r="58" spans="2:10" ht="12.75">
      <c r="B58" s="24" t="s">
        <v>102</v>
      </c>
      <c r="C58" s="60">
        <v>2</v>
      </c>
      <c r="D58" s="22" t="s">
        <v>7</v>
      </c>
      <c r="E58" s="23">
        <v>0</v>
      </c>
      <c r="F58" s="20">
        <f t="shared" si="11"/>
        <v>0</v>
      </c>
      <c r="G58" s="3"/>
      <c r="H58" s="112"/>
      <c r="I58" s="1"/>
      <c r="J58" s="17">
        <f t="shared" si="12"/>
        <v>0</v>
      </c>
    </row>
    <row r="59" spans="2:10" ht="12.75">
      <c r="B59" s="63" t="s">
        <v>29</v>
      </c>
      <c r="C59" s="60">
        <v>1</v>
      </c>
      <c r="D59" s="22" t="s">
        <v>7</v>
      </c>
      <c r="E59" s="23">
        <v>0</v>
      </c>
      <c r="F59" s="20">
        <f>C59*E59</f>
        <v>0</v>
      </c>
      <c r="G59" s="3"/>
      <c r="H59" s="112">
        <v>0</v>
      </c>
      <c r="I59" s="1">
        <f>H59*C59</f>
        <v>0</v>
      </c>
      <c r="J59" s="17">
        <f>F59+I59</f>
        <v>0</v>
      </c>
    </row>
    <row r="60" spans="2:10" ht="12.75">
      <c r="B60" s="63" t="s">
        <v>73</v>
      </c>
      <c r="C60" s="67">
        <v>1</v>
      </c>
      <c r="D60" s="103" t="s">
        <v>7</v>
      </c>
      <c r="E60" s="23">
        <v>0</v>
      </c>
      <c r="F60" s="20">
        <f t="shared" si="11"/>
        <v>0</v>
      </c>
      <c r="G60" s="3"/>
      <c r="H60" s="112">
        <v>0</v>
      </c>
      <c r="I60" s="1">
        <f>H60*C60</f>
        <v>0</v>
      </c>
      <c r="J60" s="17">
        <f t="shared" si="12"/>
        <v>0</v>
      </c>
    </row>
    <row r="61" spans="2:10" ht="12.75">
      <c r="B61" s="63" t="s">
        <v>30</v>
      </c>
      <c r="C61" s="67">
        <v>1</v>
      </c>
      <c r="D61" s="103" t="s">
        <v>7</v>
      </c>
      <c r="E61" s="23">
        <v>0</v>
      </c>
      <c r="F61" s="20">
        <f t="shared" si="11"/>
        <v>0</v>
      </c>
      <c r="G61" s="3"/>
      <c r="H61" s="112">
        <v>0</v>
      </c>
      <c r="I61" s="1">
        <f>H61*C61</f>
        <v>0</v>
      </c>
      <c r="J61" s="17">
        <f t="shared" si="12"/>
        <v>0</v>
      </c>
    </row>
    <row r="62" spans="2:10" ht="12.75">
      <c r="B62" s="55" t="s">
        <v>108</v>
      </c>
      <c r="C62" s="60">
        <v>1</v>
      </c>
      <c r="D62" s="22" t="s">
        <v>7</v>
      </c>
      <c r="E62" s="23">
        <v>0</v>
      </c>
      <c r="F62" s="20">
        <f aca="true" t="shared" si="13" ref="F62:F75">C62*E62</f>
        <v>0</v>
      </c>
      <c r="G62" s="3"/>
      <c r="H62" s="112"/>
      <c r="I62" s="1"/>
      <c r="J62" s="17">
        <f aca="true" t="shared" si="14" ref="J62:J76">F62+I62</f>
        <v>0</v>
      </c>
    </row>
    <row r="63" spans="2:10" ht="12.75">
      <c r="B63" s="55" t="s">
        <v>109</v>
      </c>
      <c r="C63" s="60">
        <v>1</v>
      </c>
      <c r="D63" s="22" t="s">
        <v>7</v>
      </c>
      <c r="E63" s="23">
        <v>0</v>
      </c>
      <c r="F63" s="20">
        <f t="shared" si="13"/>
        <v>0</v>
      </c>
      <c r="G63" s="3"/>
      <c r="H63" s="112"/>
      <c r="I63" s="1"/>
      <c r="J63" s="17">
        <f t="shared" si="14"/>
        <v>0</v>
      </c>
    </row>
    <row r="64" spans="2:10" ht="12.75">
      <c r="B64" s="25" t="s">
        <v>31</v>
      </c>
      <c r="C64" s="60">
        <v>2</v>
      </c>
      <c r="D64" s="22" t="s">
        <v>7</v>
      </c>
      <c r="E64" s="23">
        <v>0</v>
      </c>
      <c r="F64" s="20">
        <f t="shared" si="13"/>
        <v>0</v>
      </c>
      <c r="G64" s="3"/>
      <c r="H64" s="112"/>
      <c r="I64" s="1"/>
      <c r="J64" s="17">
        <f t="shared" si="14"/>
        <v>0</v>
      </c>
    </row>
    <row r="65" spans="2:10" ht="12.75">
      <c r="B65" s="55" t="s">
        <v>119</v>
      </c>
      <c r="C65" s="60">
        <v>4</v>
      </c>
      <c r="D65" s="22" t="s">
        <v>7</v>
      </c>
      <c r="E65" s="23">
        <v>0</v>
      </c>
      <c r="F65" s="20">
        <f t="shared" si="13"/>
        <v>0</v>
      </c>
      <c r="G65" s="3"/>
      <c r="H65" s="112"/>
      <c r="I65" s="1"/>
      <c r="J65" s="17">
        <f t="shared" si="14"/>
        <v>0</v>
      </c>
    </row>
    <row r="66" spans="2:10" ht="12.75">
      <c r="B66" s="55" t="s">
        <v>111</v>
      </c>
      <c r="C66" s="60">
        <v>1</v>
      </c>
      <c r="D66" s="22" t="s">
        <v>7</v>
      </c>
      <c r="E66" s="23">
        <v>0</v>
      </c>
      <c r="F66" s="20">
        <f t="shared" si="13"/>
        <v>0</v>
      </c>
      <c r="G66" s="3"/>
      <c r="H66" s="112"/>
      <c r="I66" s="1"/>
      <c r="J66" s="17">
        <f t="shared" si="14"/>
        <v>0</v>
      </c>
    </row>
    <row r="67" spans="2:10" ht="12.75">
      <c r="B67" s="25" t="s">
        <v>112</v>
      </c>
      <c r="C67" s="60">
        <v>4</v>
      </c>
      <c r="D67" s="22" t="s">
        <v>7</v>
      </c>
      <c r="E67" s="23">
        <v>0</v>
      </c>
      <c r="F67" s="20">
        <f t="shared" si="13"/>
        <v>0</v>
      </c>
      <c r="G67" s="3"/>
      <c r="H67" s="112"/>
      <c r="I67" s="1"/>
      <c r="J67" s="17">
        <f t="shared" si="14"/>
        <v>0</v>
      </c>
    </row>
    <row r="68" spans="2:10" ht="12.75">
      <c r="B68" s="25" t="s">
        <v>113</v>
      </c>
      <c r="C68" s="60">
        <v>4</v>
      </c>
      <c r="D68" s="22" t="s">
        <v>7</v>
      </c>
      <c r="E68" s="23">
        <v>0</v>
      </c>
      <c r="F68" s="20">
        <f t="shared" si="13"/>
        <v>0</v>
      </c>
      <c r="G68" s="3"/>
      <c r="H68" s="112"/>
      <c r="I68" s="1"/>
      <c r="J68" s="17">
        <f t="shared" si="14"/>
        <v>0</v>
      </c>
    </row>
    <row r="69" spans="2:10" ht="12.75">
      <c r="B69" s="55" t="s">
        <v>75</v>
      </c>
      <c r="C69" s="62">
        <v>4</v>
      </c>
      <c r="D69" s="22" t="s">
        <v>7</v>
      </c>
      <c r="E69" s="23">
        <v>0</v>
      </c>
      <c r="F69" s="20">
        <f t="shared" si="13"/>
        <v>0</v>
      </c>
      <c r="G69" s="3"/>
      <c r="H69" s="112"/>
      <c r="I69" s="1"/>
      <c r="J69" s="17">
        <f t="shared" si="14"/>
        <v>0</v>
      </c>
    </row>
    <row r="70" spans="2:10" ht="12.75">
      <c r="B70" s="55" t="s">
        <v>114</v>
      </c>
      <c r="C70" s="62">
        <v>30</v>
      </c>
      <c r="D70" s="22" t="s">
        <v>7</v>
      </c>
      <c r="E70" s="23">
        <v>0</v>
      </c>
      <c r="F70" s="20">
        <f t="shared" si="13"/>
        <v>0</v>
      </c>
      <c r="G70" s="3"/>
      <c r="H70" s="112"/>
      <c r="I70" s="1"/>
      <c r="J70" s="17">
        <f t="shared" si="14"/>
        <v>0</v>
      </c>
    </row>
    <row r="71" spans="2:10" ht="12.75">
      <c r="B71" s="55" t="s">
        <v>115</v>
      </c>
      <c r="C71" s="62">
        <v>16</v>
      </c>
      <c r="D71" s="22" t="s">
        <v>7</v>
      </c>
      <c r="E71" s="23">
        <v>0</v>
      </c>
      <c r="F71" s="20">
        <f t="shared" si="13"/>
        <v>0</v>
      </c>
      <c r="G71" s="3"/>
      <c r="H71" s="112"/>
      <c r="I71" s="1"/>
      <c r="J71" s="17">
        <f t="shared" si="14"/>
        <v>0</v>
      </c>
    </row>
    <row r="72" spans="2:10" ht="12.75">
      <c r="B72" s="24" t="s">
        <v>10</v>
      </c>
      <c r="C72" s="64">
        <v>6</v>
      </c>
      <c r="D72" s="22" t="s">
        <v>7</v>
      </c>
      <c r="E72" s="23">
        <v>0</v>
      </c>
      <c r="F72" s="20">
        <f t="shared" si="13"/>
        <v>0</v>
      </c>
      <c r="G72" s="3"/>
      <c r="H72" s="112"/>
      <c r="I72" s="1"/>
      <c r="J72" s="17">
        <f t="shared" si="14"/>
        <v>0</v>
      </c>
    </row>
    <row r="73" spans="2:10" ht="12.75">
      <c r="B73" s="24" t="s">
        <v>35</v>
      </c>
      <c r="C73" s="64">
        <v>4</v>
      </c>
      <c r="D73" s="22" t="s">
        <v>7</v>
      </c>
      <c r="E73" s="23">
        <v>0</v>
      </c>
      <c r="F73" s="20">
        <f t="shared" si="13"/>
        <v>0</v>
      </c>
      <c r="G73" s="3"/>
      <c r="H73" s="112"/>
      <c r="I73" s="1"/>
      <c r="J73" s="17">
        <f t="shared" si="14"/>
        <v>0</v>
      </c>
    </row>
    <row r="74" spans="2:10" ht="12.75">
      <c r="B74" s="55" t="s">
        <v>99</v>
      </c>
      <c r="C74" s="64">
        <v>33</v>
      </c>
      <c r="D74" s="22" t="s">
        <v>7</v>
      </c>
      <c r="E74" s="23">
        <v>0</v>
      </c>
      <c r="F74" s="20">
        <f t="shared" si="13"/>
        <v>0</v>
      </c>
      <c r="G74" s="3"/>
      <c r="H74" s="112"/>
      <c r="I74" s="1"/>
      <c r="J74" s="17">
        <f t="shared" si="14"/>
        <v>0</v>
      </c>
    </row>
    <row r="75" spans="2:10" ht="12.75">
      <c r="B75" s="55" t="s">
        <v>79</v>
      </c>
      <c r="C75" s="64">
        <v>1</v>
      </c>
      <c r="D75" s="103" t="s">
        <v>4</v>
      </c>
      <c r="E75" s="23">
        <v>0</v>
      </c>
      <c r="F75" s="20">
        <f t="shared" si="13"/>
        <v>0</v>
      </c>
      <c r="G75" s="3"/>
      <c r="H75" s="112"/>
      <c r="I75" s="1"/>
      <c r="J75" s="17">
        <f t="shared" si="14"/>
        <v>0</v>
      </c>
    </row>
    <row r="76" spans="2:10" ht="12.75">
      <c r="B76" s="24" t="s">
        <v>135</v>
      </c>
      <c r="C76" s="60">
        <v>2</v>
      </c>
      <c r="D76" s="22" t="s">
        <v>7</v>
      </c>
      <c r="E76" s="23"/>
      <c r="F76" s="20"/>
      <c r="G76" s="3"/>
      <c r="H76" s="112">
        <v>9000</v>
      </c>
      <c r="I76" s="1">
        <v>0</v>
      </c>
      <c r="J76" s="17">
        <f t="shared" si="14"/>
        <v>0</v>
      </c>
    </row>
    <row r="77" spans="2:10" ht="12.75">
      <c r="B77" s="25"/>
      <c r="C77" s="60"/>
      <c r="D77" s="22"/>
      <c r="E77" s="23"/>
      <c r="F77" s="20"/>
      <c r="G77" s="3"/>
      <c r="H77" s="112"/>
      <c r="I77" s="1"/>
      <c r="J77" s="17"/>
    </row>
    <row r="78" spans="2:10" ht="12.75">
      <c r="B78" s="55" t="s">
        <v>61</v>
      </c>
      <c r="C78" s="64">
        <v>1</v>
      </c>
      <c r="D78" s="22" t="s">
        <v>7</v>
      </c>
      <c r="E78" s="23">
        <v>0</v>
      </c>
      <c r="F78" s="20">
        <f>C78*E78</f>
        <v>0</v>
      </c>
      <c r="G78" s="3"/>
      <c r="H78" s="112">
        <v>0</v>
      </c>
      <c r="I78" s="1">
        <f aca="true" t="shared" si="15" ref="I78:I91">H78*C78</f>
        <v>0</v>
      </c>
      <c r="J78" s="17">
        <f>F78+I78</f>
        <v>0</v>
      </c>
    </row>
    <row r="79" spans="2:10" ht="12.75">
      <c r="B79" s="55" t="s">
        <v>120</v>
      </c>
      <c r="C79" s="64">
        <v>1</v>
      </c>
      <c r="D79" s="22" t="s">
        <v>7</v>
      </c>
      <c r="E79" s="23">
        <v>0</v>
      </c>
      <c r="F79" s="20">
        <f>C79*E79</f>
        <v>0</v>
      </c>
      <c r="G79" s="3"/>
      <c r="H79" s="112">
        <v>0</v>
      </c>
      <c r="I79" s="1">
        <f t="shared" si="15"/>
        <v>0</v>
      </c>
      <c r="J79" s="17">
        <f>F79+I79</f>
        <v>0</v>
      </c>
    </row>
    <row r="80" spans="2:10" ht="12.75">
      <c r="B80" s="55" t="s">
        <v>62</v>
      </c>
      <c r="C80" s="64">
        <v>6</v>
      </c>
      <c r="D80" s="103" t="s">
        <v>7</v>
      </c>
      <c r="E80" s="23">
        <v>0</v>
      </c>
      <c r="F80" s="20">
        <f t="shared" si="11"/>
        <v>0</v>
      </c>
      <c r="G80" s="3"/>
      <c r="H80" s="112">
        <v>0</v>
      </c>
      <c r="I80" s="1">
        <f t="shared" si="15"/>
        <v>0</v>
      </c>
      <c r="J80" s="17">
        <f t="shared" si="12"/>
        <v>0</v>
      </c>
    </row>
    <row r="81" spans="2:10" ht="12.75">
      <c r="B81" s="55" t="s">
        <v>63</v>
      </c>
      <c r="C81" s="67">
        <v>6</v>
      </c>
      <c r="D81" s="103" t="s">
        <v>7</v>
      </c>
      <c r="E81" s="23">
        <v>0</v>
      </c>
      <c r="F81" s="20">
        <f t="shared" si="11"/>
        <v>0</v>
      </c>
      <c r="G81" s="3"/>
      <c r="H81" s="112">
        <v>0</v>
      </c>
      <c r="I81" s="1">
        <f t="shared" si="15"/>
        <v>0</v>
      </c>
      <c r="J81" s="17">
        <f t="shared" si="12"/>
        <v>0</v>
      </c>
    </row>
    <row r="82" spans="2:10" ht="12.75">
      <c r="B82" s="55" t="s">
        <v>64</v>
      </c>
      <c r="C82" s="67">
        <v>4</v>
      </c>
      <c r="D82" s="103" t="s">
        <v>4</v>
      </c>
      <c r="E82" s="23">
        <v>0</v>
      </c>
      <c r="F82" s="20">
        <f t="shared" si="11"/>
        <v>0</v>
      </c>
      <c r="G82" s="3"/>
      <c r="H82" s="112">
        <v>0</v>
      </c>
      <c r="I82" s="1">
        <f t="shared" si="15"/>
        <v>0</v>
      </c>
      <c r="J82" s="17">
        <f t="shared" si="12"/>
        <v>0</v>
      </c>
    </row>
    <row r="83" spans="2:10" ht="12.75">
      <c r="B83" s="55" t="s">
        <v>65</v>
      </c>
      <c r="C83" s="64">
        <v>12</v>
      </c>
      <c r="D83" s="22" t="s">
        <v>7</v>
      </c>
      <c r="E83" s="23">
        <v>0</v>
      </c>
      <c r="F83" s="20">
        <f t="shared" si="11"/>
        <v>0</v>
      </c>
      <c r="G83" s="3"/>
      <c r="H83" s="112">
        <v>0</v>
      </c>
      <c r="I83" s="1">
        <f t="shared" si="15"/>
        <v>0</v>
      </c>
      <c r="J83" s="17">
        <f t="shared" si="12"/>
        <v>0</v>
      </c>
    </row>
    <row r="84" spans="2:10" ht="12.75">
      <c r="B84" s="55" t="s">
        <v>66</v>
      </c>
      <c r="C84" s="64">
        <v>4</v>
      </c>
      <c r="D84" s="22" t="s">
        <v>7</v>
      </c>
      <c r="E84" s="23">
        <v>0</v>
      </c>
      <c r="F84" s="20">
        <f t="shared" si="11"/>
        <v>0</v>
      </c>
      <c r="G84" s="3"/>
      <c r="H84" s="112">
        <v>0</v>
      </c>
      <c r="I84" s="1">
        <f t="shared" si="15"/>
        <v>0</v>
      </c>
      <c r="J84" s="17">
        <f t="shared" si="12"/>
        <v>0</v>
      </c>
    </row>
    <row r="85" spans="2:10" ht="12.75">
      <c r="B85" s="55" t="s">
        <v>67</v>
      </c>
      <c r="C85" s="64">
        <v>2</v>
      </c>
      <c r="D85" s="22" t="s">
        <v>7</v>
      </c>
      <c r="E85" s="23">
        <v>0</v>
      </c>
      <c r="F85" s="20">
        <f t="shared" si="11"/>
        <v>0</v>
      </c>
      <c r="G85" s="3"/>
      <c r="H85" s="112">
        <v>0</v>
      </c>
      <c r="I85" s="1">
        <f t="shared" si="15"/>
        <v>0</v>
      </c>
      <c r="J85" s="17">
        <f t="shared" si="12"/>
        <v>0</v>
      </c>
    </row>
    <row r="86" spans="2:10" ht="12.75">
      <c r="B86" s="55" t="s">
        <v>68</v>
      </c>
      <c r="C86" s="64">
        <v>2</v>
      </c>
      <c r="D86" s="103" t="s">
        <v>4</v>
      </c>
      <c r="E86" s="23">
        <v>0</v>
      </c>
      <c r="F86" s="20">
        <f t="shared" si="11"/>
        <v>0</v>
      </c>
      <c r="G86" s="3"/>
      <c r="H86" s="112">
        <v>0</v>
      </c>
      <c r="I86" s="1">
        <f t="shared" si="15"/>
        <v>0</v>
      </c>
      <c r="J86" s="17">
        <f t="shared" si="12"/>
        <v>0</v>
      </c>
    </row>
    <row r="87" spans="2:10" ht="12.75">
      <c r="B87" s="55" t="s">
        <v>69</v>
      </c>
      <c r="C87" s="64">
        <v>3</v>
      </c>
      <c r="D87" s="103" t="s">
        <v>70</v>
      </c>
      <c r="E87" s="23">
        <v>0</v>
      </c>
      <c r="F87" s="20">
        <f t="shared" si="11"/>
        <v>0</v>
      </c>
      <c r="G87" s="3"/>
      <c r="H87" s="112">
        <v>0</v>
      </c>
      <c r="I87" s="1">
        <f t="shared" si="15"/>
        <v>0</v>
      </c>
      <c r="J87" s="17">
        <f t="shared" si="12"/>
        <v>0</v>
      </c>
    </row>
    <row r="88" spans="2:10" ht="12.75">
      <c r="B88" s="55" t="s">
        <v>116</v>
      </c>
      <c r="C88" s="64">
        <v>2</v>
      </c>
      <c r="D88" s="22" t="s">
        <v>7</v>
      </c>
      <c r="E88" s="23">
        <v>0</v>
      </c>
      <c r="F88" s="20">
        <f t="shared" si="11"/>
        <v>0</v>
      </c>
      <c r="G88" s="3"/>
      <c r="H88" s="112">
        <v>0</v>
      </c>
      <c r="I88" s="1">
        <f t="shared" si="15"/>
        <v>0</v>
      </c>
      <c r="J88" s="17">
        <f t="shared" si="12"/>
        <v>0</v>
      </c>
    </row>
    <row r="89" spans="2:10" ht="12.75">
      <c r="B89" s="25" t="s">
        <v>71</v>
      </c>
      <c r="C89" s="62">
        <v>5</v>
      </c>
      <c r="D89" s="103" t="s">
        <v>4</v>
      </c>
      <c r="E89" s="23">
        <v>0</v>
      </c>
      <c r="F89" s="20">
        <f t="shared" si="11"/>
        <v>0</v>
      </c>
      <c r="G89" s="3"/>
      <c r="H89" s="112">
        <v>0</v>
      </c>
      <c r="I89" s="1">
        <f t="shared" si="15"/>
        <v>0</v>
      </c>
      <c r="J89" s="17">
        <f t="shared" si="12"/>
        <v>0</v>
      </c>
    </row>
    <row r="90" spans="2:10" ht="12.75">
      <c r="B90" s="25" t="s">
        <v>78</v>
      </c>
      <c r="C90" s="62">
        <v>8</v>
      </c>
      <c r="D90" s="22" t="s">
        <v>7</v>
      </c>
      <c r="E90" s="23">
        <v>0</v>
      </c>
      <c r="F90" s="20">
        <f t="shared" si="11"/>
        <v>0</v>
      </c>
      <c r="G90" s="3"/>
      <c r="H90" s="112">
        <v>0</v>
      </c>
      <c r="I90" s="1">
        <f t="shared" si="15"/>
        <v>0</v>
      </c>
      <c r="J90" s="17">
        <f t="shared" si="12"/>
        <v>0</v>
      </c>
    </row>
    <row r="91" spans="2:10" ht="12.75">
      <c r="B91" s="55" t="s">
        <v>121</v>
      </c>
      <c r="C91" s="67">
        <v>3</v>
      </c>
      <c r="D91" s="22" t="s">
        <v>36</v>
      </c>
      <c r="E91" s="23"/>
      <c r="F91" s="20"/>
      <c r="G91" s="3"/>
      <c r="H91" s="112">
        <v>0</v>
      </c>
      <c r="I91" s="1">
        <f t="shared" si="15"/>
        <v>0</v>
      </c>
      <c r="J91" s="17">
        <f>F91+I91</f>
        <v>0</v>
      </c>
    </row>
    <row r="92" spans="2:10" ht="12.75">
      <c r="B92" s="55"/>
      <c r="C92" s="67"/>
      <c r="D92" s="22"/>
      <c r="E92" s="23"/>
      <c r="F92" s="20"/>
      <c r="G92" s="3"/>
      <c r="H92" s="112"/>
      <c r="I92" s="1"/>
      <c r="J92" s="17"/>
    </row>
    <row r="93" spans="2:10" ht="12.75">
      <c r="B93" s="25" t="s">
        <v>81</v>
      </c>
      <c r="C93" s="62">
        <v>12</v>
      </c>
      <c r="D93" s="22" t="s">
        <v>7</v>
      </c>
      <c r="E93" s="23">
        <v>0</v>
      </c>
      <c r="F93" s="20">
        <f>C93*E93</f>
        <v>0</v>
      </c>
      <c r="G93" s="3"/>
      <c r="H93" s="9">
        <v>0</v>
      </c>
      <c r="I93" s="1">
        <f>H93*C93</f>
        <v>0</v>
      </c>
      <c r="J93" s="17">
        <f>F93+I93</f>
        <v>0</v>
      </c>
    </row>
    <row r="94" spans="2:10" ht="12.75">
      <c r="B94" s="18" t="s">
        <v>82</v>
      </c>
      <c r="C94" s="62">
        <v>3</v>
      </c>
      <c r="D94" s="22" t="s">
        <v>7</v>
      </c>
      <c r="E94" s="23">
        <v>0</v>
      </c>
      <c r="F94" s="20">
        <f>C94*E94</f>
        <v>0</v>
      </c>
      <c r="G94" s="3"/>
      <c r="H94" s="9">
        <v>0</v>
      </c>
      <c r="I94" s="1">
        <f>H94*C94</f>
        <v>0</v>
      </c>
      <c r="J94" s="17">
        <f>F94+I94</f>
        <v>0</v>
      </c>
    </row>
    <row r="95" spans="2:10" ht="15.75" customHeight="1">
      <c r="B95" s="25" t="s">
        <v>127</v>
      </c>
      <c r="C95" s="62">
        <v>70</v>
      </c>
      <c r="D95" s="22" t="s">
        <v>7</v>
      </c>
      <c r="E95" s="23">
        <v>0</v>
      </c>
      <c r="F95" s="20">
        <f>C95*E95</f>
        <v>0</v>
      </c>
      <c r="G95" s="3"/>
      <c r="H95" s="9">
        <v>0</v>
      </c>
      <c r="I95" s="1">
        <f>H95*C95</f>
        <v>0</v>
      </c>
      <c r="J95" s="17">
        <f>F95+I95</f>
        <v>0</v>
      </c>
    </row>
    <row r="96" spans="2:10" ht="12.75">
      <c r="B96" s="25" t="s">
        <v>137</v>
      </c>
      <c r="C96" s="62">
        <v>24</v>
      </c>
      <c r="D96" s="22" t="s">
        <v>7</v>
      </c>
      <c r="E96" s="23">
        <v>0</v>
      </c>
      <c r="F96" s="20">
        <f>C96*E96</f>
        <v>0</v>
      </c>
      <c r="G96" s="3"/>
      <c r="H96" s="112">
        <v>0</v>
      </c>
      <c r="I96" s="1">
        <f>H96*C96</f>
        <v>0</v>
      </c>
      <c r="J96" s="17">
        <f>F96+I96</f>
        <v>0</v>
      </c>
    </row>
    <row r="97" spans="2:10" ht="12.75">
      <c r="B97" s="2" t="s">
        <v>138</v>
      </c>
      <c r="C97" s="62">
        <v>24</v>
      </c>
      <c r="D97" s="22" t="s">
        <v>7</v>
      </c>
      <c r="E97" s="23"/>
      <c r="F97" s="20"/>
      <c r="G97" s="3"/>
      <c r="H97" s="112">
        <v>0</v>
      </c>
      <c r="I97" s="1">
        <f>H97*C97</f>
        <v>0</v>
      </c>
      <c r="J97" s="17">
        <f>F97+I97</f>
        <v>0</v>
      </c>
    </row>
    <row r="98" spans="2:10" ht="12.75">
      <c r="B98" s="63" t="s">
        <v>95</v>
      </c>
      <c r="C98" s="60">
        <v>65</v>
      </c>
      <c r="D98" s="102" t="s">
        <v>36</v>
      </c>
      <c r="E98" s="23"/>
      <c r="F98" s="20"/>
      <c r="G98" s="3"/>
      <c r="H98" s="9">
        <v>0</v>
      </c>
      <c r="I98" s="1">
        <f aca="true" t="shared" si="16" ref="I98:I105">H98*C98</f>
        <v>0</v>
      </c>
      <c r="J98" s="17">
        <f aca="true" t="shared" si="17" ref="J98:J105">F98+I98</f>
        <v>0</v>
      </c>
    </row>
    <row r="99" spans="2:10" ht="12.75">
      <c r="B99" s="59" t="s">
        <v>80</v>
      </c>
      <c r="C99" s="66">
        <v>20</v>
      </c>
      <c r="D99" s="103" t="s">
        <v>36</v>
      </c>
      <c r="E99" s="23"/>
      <c r="F99" s="20"/>
      <c r="G99" s="3"/>
      <c r="H99" s="9">
        <v>0</v>
      </c>
      <c r="I99" s="1">
        <f t="shared" si="16"/>
        <v>0</v>
      </c>
      <c r="J99" s="17">
        <f t="shared" si="17"/>
        <v>0</v>
      </c>
    </row>
    <row r="100" spans="2:10" ht="12.75">
      <c r="B100" s="63" t="s">
        <v>83</v>
      </c>
      <c r="C100" s="67">
        <v>0.3</v>
      </c>
      <c r="D100" s="102" t="s">
        <v>84</v>
      </c>
      <c r="E100" s="23"/>
      <c r="F100" s="19"/>
      <c r="G100" s="3"/>
      <c r="H100" s="9">
        <v>0</v>
      </c>
      <c r="I100" s="1">
        <f t="shared" si="16"/>
        <v>0</v>
      </c>
      <c r="J100" s="17">
        <f t="shared" si="17"/>
        <v>0</v>
      </c>
    </row>
    <row r="101" spans="2:10" ht="12.75">
      <c r="B101" s="63" t="s">
        <v>85</v>
      </c>
      <c r="C101" s="67">
        <v>0.4</v>
      </c>
      <c r="D101" s="102" t="s">
        <v>84</v>
      </c>
      <c r="E101" s="23">
        <v>0</v>
      </c>
      <c r="F101" s="20">
        <f>C101*E101</f>
        <v>0</v>
      </c>
      <c r="G101" s="3"/>
      <c r="H101" s="9">
        <v>0</v>
      </c>
      <c r="I101" s="1">
        <f t="shared" si="16"/>
        <v>0</v>
      </c>
      <c r="J101" s="17">
        <f t="shared" si="17"/>
        <v>0</v>
      </c>
    </row>
    <row r="102" spans="2:10" ht="12.75">
      <c r="B102" s="63" t="s">
        <v>86</v>
      </c>
      <c r="C102" s="67">
        <v>1.5</v>
      </c>
      <c r="D102" s="102" t="s">
        <v>84</v>
      </c>
      <c r="E102" s="23"/>
      <c r="F102" s="19"/>
      <c r="G102" s="3"/>
      <c r="H102" s="9">
        <v>0</v>
      </c>
      <c r="I102" s="1">
        <f t="shared" si="16"/>
        <v>0</v>
      </c>
      <c r="J102" s="17">
        <f t="shared" si="17"/>
        <v>0</v>
      </c>
    </row>
    <row r="103" spans="2:10" ht="12.75">
      <c r="B103" s="63" t="s">
        <v>88</v>
      </c>
      <c r="C103" s="67">
        <v>1.5</v>
      </c>
      <c r="D103" s="102" t="s">
        <v>84</v>
      </c>
      <c r="E103" s="23"/>
      <c r="F103" s="19"/>
      <c r="G103" s="3"/>
      <c r="H103" s="9">
        <v>0</v>
      </c>
      <c r="I103" s="1">
        <f t="shared" si="16"/>
        <v>0</v>
      </c>
      <c r="J103" s="17">
        <f t="shared" si="17"/>
        <v>0</v>
      </c>
    </row>
    <row r="104" spans="2:10" ht="12.75">
      <c r="B104" s="63" t="s">
        <v>91</v>
      </c>
      <c r="C104" s="67">
        <v>10</v>
      </c>
      <c r="D104" s="102" t="s">
        <v>7</v>
      </c>
      <c r="E104" s="23"/>
      <c r="F104" s="19"/>
      <c r="G104" s="3"/>
      <c r="H104" s="9">
        <v>0</v>
      </c>
      <c r="I104" s="1">
        <f t="shared" si="16"/>
        <v>0</v>
      </c>
      <c r="J104" s="17">
        <f t="shared" si="17"/>
        <v>0</v>
      </c>
    </row>
    <row r="105" spans="2:10" ht="12.75">
      <c r="B105" s="63" t="s">
        <v>125</v>
      </c>
      <c r="C105" s="67">
        <v>0.1</v>
      </c>
      <c r="D105" s="102" t="s">
        <v>126</v>
      </c>
      <c r="E105" s="23">
        <v>0</v>
      </c>
      <c r="F105" s="20">
        <f>C105*E105</f>
        <v>0</v>
      </c>
      <c r="G105" s="3"/>
      <c r="H105" s="9">
        <v>0</v>
      </c>
      <c r="I105" s="1">
        <f t="shared" si="16"/>
        <v>0</v>
      </c>
      <c r="J105" s="17">
        <f t="shared" si="17"/>
        <v>0</v>
      </c>
    </row>
    <row r="106" spans="2:10" ht="13.5" thickBot="1">
      <c r="B106" s="63"/>
      <c r="C106" s="67"/>
      <c r="D106" s="102"/>
      <c r="E106" s="23"/>
      <c r="F106" s="19"/>
      <c r="G106" s="3"/>
      <c r="H106" s="9"/>
      <c r="I106" s="1"/>
      <c r="J106" s="17"/>
    </row>
    <row r="107" spans="2:10" ht="20.25" thickBot="1" thickTop="1">
      <c r="B107" s="140" t="s">
        <v>8</v>
      </c>
      <c r="C107" s="141"/>
      <c r="D107" s="141"/>
      <c r="E107" s="142"/>
      <c r="F107" s="47">
        <f>SUM(F10:F105)</f>
        <v>0</v>
      </c>
      <c r="G107" s="44"/>
      <c r="H107" s="10"/>
      <c r="I107" s="45">
        <f>SUM(I10:I105)</f>
        <v>0</v>
      </c>
      <c r="J107" s="46">
        <f>SUM(J10:J105)</f>
        <v>0</v>
      </c>
    </row>
    <row r="108" ht="13.5" thickTop="1"/>
    <row r="110" ht="15" customHeight="1"/>
    <row r="113" ht="25.5" customHeight="1"/>
    <row r="118" spans="1:11" ht="12.75">
      <c r="A118" s="6"/>
      <c r="B118" s="98"/>
      <c r="C118" s="54"/>
      <c r="D118" s="28"/>
      <c r="E118" s="29"/>
      <c r="F118" s="30"/>
      <c r="G118" s="72"/>
      <c r="H118" s="31"/>
      <c r="I118" s="6"/>
      <c r="J118" s="32"/>
      <c r="K118" s="6"/>
    </row>
    <row r="119" spans="1:11" ht="12.75">
      <c r="A119" s="6"/>
      <c r="B119" s="99"/>
      <c r="C119" s="54"/>
      <c r="D119" s="28"/>
      <c r="E119" s="29"/>
      <c r="F119" s="30"/>
      <c r="G119" s="72"/>
      <c r="H119" s="31"/>
      <c r="I119" s="6"/>
      <c r="J119" s="32"/>
      <c r="K119" s="6"/>
    </row>
    <row r="120" spans="1:11" ht="12.75">
      <c r="A120" s="6"/>
      <c r="B120" s="6"/>
      <c r="C120" s="6"/>
      <c r="D120" s="28"/>
      <c r="E120" s="29"/>
      <c r="F120" s="30"/>
      <c r="G120" s="6"/>
      <c r="H120" s="31"/>
      <c r="I120" s="6"/>
      <c r="J120" s="32"/>
      <c r="K120" s="6"/>
    </row>
    <row r="121" spans="1:11" ht="12.75">
      <c r="A121" s="6"/>
      <c r="B121" s="37"/>
      <c r="C121" s="76"/>
      <c r="D121" s="28"/>
      <c r="E121" s="78"/>
      <c r="F121" s="30"/>
      <c r="G121" s="40"/>
      <c r="H121" s="31"/>
      <c r="I121" s="6"/>
      <c r="J121" s="32"/>
      <c r="K121" s="6"/>
    </row>
    <row r="122" spans="1:11" ht="12.75">
      <c r="A122" s="6"/>
      <c r="B122" s="6"/>
      <c r="C122" s="100"/>
      <c r="D122" s="28"/>
      <c r="E122" s="29"/>
      <c r="F122" s="30"/>
      <c r="G122" s="33"/>
      <c r="H122" s="31"/>
      <c r="I122" s="6"/>
      <c r="J122" s="32"/>
      <c r="K122" s="6"/>
    </row>
    <row r="123" spans="1:11" ht="12.75">
      <c r="A123" s="6"/>
      <c r="B123" s="6"/>
      <c r="C123" s="100"/>
      <c r="D123" s="28"/>
      <c r="E123" s="29"/>
      <c r="F123" s="30"/>
      <c r="G123" s="33"/>
      <c r="H123" s="31"/>
      <c r="I123" s="6"/>
      <c r="J123" s="32"/>
      <c r="K123" s="6"/>
    </row>
    <row r="124" spans="1:11" ht="12.75">
      <c r="A124" s="6"/>
      <c r="B124" s="6"/>
      <c r="C124" s="100"/>
      <c r="D124" s="28"/>
      <c r="E124" s="29"/>
      <c r="F124" s="30"/>
      <c r="G124" s="33"/>
      <c r="H124" s="31"/>
      <c r="I124" s="6"/>
      <c r="J124" s="32"/>
      <c r="K124" s="6"/>
    </row>
    <row r="125" spans="1:11" ht="12.75">
      <c r="A125" s="6"/>
      <c r="B125" s="6"/>
      <c r="C125" s="6"/>
      <c r="D125" s="28"/>
      <c r="E125" s="29"/>
      <c r="F125" s="30"/>
      <c r="G125" s="6"/>
      <c r="H125" s="31"/>
      <c r="I125" s="6"/>
      <c r="J125" s="32"/>
      <c r="K125" s="6"/>
    </row>
    <row r="126" spans="1:11" ht="12.75">
      <c r="A126" s="6"/>
      <c r="B126" s="138"/>
      <c r="C126" s="139"/>
      <c r="D126" s="139"/>
      <c r="E126" s="139"/>
      <c r="F126" s="139"/>
      <c r="G126" s="139"/>
      <c r="H126" s="139"/>
      <c r="I126" s="139"/>
      <c r="J126" s="139"/>
      <c r="K126" s="6"/>
    </row>
    <row r="127" spans="1:11" ht="12.75">
      <c r="A127" s="6"/>
      <c r="B127" s="34"/>
      <c r="C127" s="91"/>
      <c r="D127" s="28"/>
      <c r="E127" s="87"/>
      <c r="F127" s="30"/>
      <c r="G127" s="72"/>
      <c r="H127" s="31"/>
      <c r="I127" s="6"/>
      <c r="J127" s="32"/>
      <c r="K127" s="6"/>
    </row>
    <row r="128" spans="1:11" ht="12.75">
      <c r="A128" s="6"/>
      <c r="B128" s="34"/>
      <c r="C128" s="88"/>
      <c r="D128" s="28"/>
      <c r="E128" s="87"/>
      <c r="F128" s="30"/>
      <c r="G128" s="72"/>
      <c r="H128" s="31"/>
      <c r="I128" s="6"/>
      <c r="J128" s="32"/>
      <c r="K128" s="6"/>
    </row>
    <row r="129" spans="1:11" ht="12.75">
      <c r="A129" s="6"/>
      <c r="B129" s="37"/>
      <c r="C129" s="71"/>
      <c r="D129" s="28"/>
      <c r="E129" s="87"/>
      <c r="F129" s="30"/>
      <c r="G129" s="72"/>
      <c r="H129" s="31"/>
      <c r="I129" s="6"/>
      <c r="J129" s="32"/>
      <c r="K129" s="6"/>
    </row>
    <row r="130" spans="1:11" ht="12.75">
      <c r="A130" s="6"/>
      <c r="B130" s="6"/>
      <c r="C130" s="91"/>
      <c r="D130" s="28"/>
      <c r="E130" s="87"/>
      <c r="F130" s="30"/>
      <c r="G130" s="72"/>
      <c r="H130" s="31"/>
      <c r="I130" s="6"/>
      <c r="J130" s="32"/>
      <c r="K130" s="6"/>
    </row>
    <row r="131" spans="1:11" ht="12.75">
      <c r="A131" s="6"/>
      <c r="B131" s="6"/>
      <c r="C131" s="91"/>
      <c r="D131" s="28"/>
      <c r="E131" s="87"/>
      <c r="F131" s="30"/>
      <c r="G131" s="72"/>
      <c r="H131" s="31"/>
      <c r="I131" s="6"/>
      <c r="J131" s="32"/>
      <c r="K131" s="6"/>
    </row>
    <row r="132" spans="1:11" ht="12.75">
      <c r="A132" s="6"/>
      <c r="B132" s="6"/>
      <c r="C132" s="91"/>
      <c r="D132" s="28"/>
      <c r="E132" s="87"/>
      <c r="F132" s="30"/>
      <c r="G132" s="72"/>
      <c r="H132" s="31"/>
      <c r="I132" s="6"/>
      <c r="J132" s="32"/>
      <c r="K132" s="6"/>
    </row>
    <row r="133" spans="1:11" ht="12.75">
      <c r="A133" s="6"/>
      <c r="B133" s="6"/>
      <c r="C133" s="91"/>
      <c r="D133" s="28"/>
      <c r="E133" s="87"/>
      <c r="F133" s="30"/>
      <c r="G133" s="72"/>
      <c r="H133" s="31"/>
      <c r="I133" s="6"/>
      <c r="J133" s="32"/>
      <c r="K133" s="6"/>
    </row>
    <row r="134" spans="1:11" ht="12.75">
      <c r="A134" s="6"/>
      <c r="B134" s="6"/>
      <c r="C134" s="91"/>
      <c r="D134" s="28"/>
      <c r="E134" s="87"/>
      <c r="F134" s="30"/>
      <c r="G134" s="72"/>
      <c r="H134" s="31"/>
      <c r="I134" s="6"/>
      <c r="J134" s="32"/>
      <c r="K134" s="6"/>
    </row>
    <row r="135" spans="1:11" ht="12.75">
      <c r="A135" s="6"/>
      <c r="B135" s="6"/>
      <c r="C135" s="91"/>
      <c r="D135" s="28"/>
      <c r="E135" s="87"/>
      <c r="F135" s="30"/>
      <c r="G135" s="72"/>
      <c r="H135" s="31"/>
      <c r="I135" s="6"/>
      <c r="J135" s="32"/>
      <c r="K135" s="6"/>
    </row>
    <row r="136" spans="1:11" ht="12.75">
      <c r="A136" s="6"/>
      <c r="B136" s="34"/>
      <c r="C136" s="61"/>
      <c r="D136" s="28"/>
      <c r="E136" s="87"/>
      <c r="F136" s="30"/>
      <c r="G136" s="72"/>
      <c r="H136" s="31"/>
      <c r="I136" s="6"/>
      <c r="J136" s="32"/>
      <c r="K136" s="6"/>
    </row>
    <row r="137" spans="1:11" ht="12.75">
      <c r="A137" s="6"/>
      <c r="B137" s="73"/>
      <c r="C137" s="88"/>
      <c r="D137" s="28"/>
      <c r="E137" s="87"/>
      <c r="F137" s="30"/>
      <c r="G137" s="72"/>
      <c r="H137" s="31"/>
      <c r="I137" s="6"/>
      <c r="J137" s="32"/>
      <c r="K137" s="6"/>
    </row>
    <row r="138" spans="1:11" ht="12.75">
      <c r="A138" s="6"/>
      <c r="B138" s="37"/>
      <c r="C138" s="71"/>
      <c r="D138" s="28"/>
      <c r="E138" s="87"/>
      <c r="F138" s="30"/>
      <c r="G138" s="72"/>
      <c r="H138" s="31"/>
      <c r="I138" s="6"/>
      <c r="J138" s="32"/>
      <c r="K138" s="6"/>
    </row>
    <row r="139" spans="1:11" ht="12.75">
      <c r="A139" s="6"/>
      <c r="B139" s="6"/>
      <c r="C139" s="91"/>
      <c r="D139" s="28"/>
      <c r="E139" s="87"/>
      <c r="F139" s="30"/>
      <c r="G139" s="72"/>
      <c r="H139" s="31"/>
      <c r="I139" s="6"/>
      <c r="J139" s="32"/>
      <c r="K139" s="6"/>
    </row>
    <row r="140" spans="1:11" ht="12.75">
      <c r="A140" s="6"/>
      <c r="B140" s="89"/>
      <c r="C140" s="61"/>
      <c r="D140" s="28"/>
      <c r="E140" s="87"/>
      <c r="F140" s="30"/>
      <c r="G140" s="72"/>
      <c r="H140" s="31"/>
      <c r="I140" s="6"/>
      <c r="J140" s="32"/>
      <c r="K140" s="6"/>
    </row>
    <row r="141" spans="1:11" ht="12.75">
      <c r="A141" s="6"/>
      <c r="B141" s="89"/>
      <c r="C141" s="61"/>
      <c r="D141" s="28"/>
      <c r="E141" s="87"/>
      <c r="F141" s="30"/>
      <c r="G141" s="72"/>
      <c r="H141" s="31"/>
      <c r="I141" s="6"/>
      <c r="J141" s="32"/>
      <c r="K141" s="6"/>
    </row>
    <row r="142" spans="1:11" ht="12.75">
      <c r="A142" s="6"/>
      <c r="B142" s="89"/>
      <c r="C142" s="61"/>
      <c r="D142" s="28"/>
      <c r="E142" s="87"/>
      <c r="F142" s="30"/>
      <c r="G142" s="72"/>
      <c r="H142" s="31"/>
      <c r="I142" s="6"/>
      <c r="J142" s="32"/>
      <c r="K142" s="6"/>
    </row>
    <row r="143" spans="1:11" ht="12.75">
      <c r="A143" s="6"/>
      <c r="B143" s="89"/>
      <c r="C143" s="61"/>
      <c r="D143" s="28"/>
      <c r="E143" s="87"/>
      <c r="F143" s="30"/>
      <c r="G143" s="72"/>
      <c r="H143" s="31"/>
      <c r="I143" s="6"/>
      <c r="J143" s="32"/>
      <c r="K143" s="6"/>
    </row>
    <row r="144" spans="1:11" ht="12.75">
      <c r="A144" s="6"/>
      <c r="B144" s="89"/>
      <c r="C144" s="61"/>
      <c r="D144" s="28"/>
      <c r="E144" s="87"/>
      <c r="F144" s="30"/>
      <c r="G144" s="72"/>
      <c r="H144" s="31"/>
      <c r="I144" s="6"/>
      <c r="J144" s="32"/>
      <c r="K144" s="6"/>
    </row>
    <row r="145" spans="1:11" ht="12.75">
      <c r="A145" s="6"/>
      <c r="B145" s="89"/>
      <c r="C145" s="61"/>
      <c r="D145" s="28"/>
      <c r="E145" s="87"/>
      <c r="F145" s="30"/>
      <c r="G145" s="72"/>
      <c r="H145" s="31"/>
      <c r="I145" s="6"/>
      <c r="J145" s="32"/>
      <c r="K145" s="6"/>
    </row>
    <row r="146" spans="1:11" ht="14.25">
      <c r="A146" s="6"/>
      <c r="B146" s="90"/>
      <c r="C146" s="92"/>
      <c r="D146" s="28"/>
      <c r="E146" s="87"/>
      <c r="F146" s="30"/>
      <c r="G146" s="72"/>
      <c r="H146" s="31"/>
      <c r="I146" s="6"/>
      <c r="J146" s="32"/>
      <c r="K146" s="6"/>
    </row>
    <row r="147" spans="1:11" ht="12.75">
      <c r="A147" s="6"/>
      <c r="B147" s="90"/>
      <c r="C147" s="93"/>
      <c r="D147" s="28"/>
      <c r="E147" s="87"/>
      <c r="F147" s="30"/>
      <c r="G147" s="72"/>
      <c r="H147" s="31"/>
      <c r="I147" s="6"/>
      <c r="J147" s="32"/>
      <c r="K147" s="6"/>
    </row>
    <row r="148" spans="1:11" ht="14.25">
      <c r="A148" s="6"/>
      <c r="B148" s="94"/>
      <c r="C148" s="95"/>
      <c r="D148" s="28"/>
      <c r="E148" s="87"/>
      <c r="F148" s="30"/>
      <c r="G148" s="72"/>
      <c r="H148" s="31"/>
      <c r="I148" s="6"/>
      <c r="J148" s="32"/>
      <c r="K148" s="6"/>
    </row>
    <row r="149" spans="1:11" ht="12.75">
      <c r="A149" s="6"/>
      <c r="B149" s="90"/>
      <c r="C149" s="96"/>
      <c r="D149" s="28"/>
      <c r="E149" s="87"/>
      <c r="F149" s="30"/>
      <c r="G149" s="72"/>
      <c r="H149" s="31"/>
      <c r="I149" s="6"/>
      <c r="J149" s="32"/>
      <c r="K149" s="6"/>
    </row>
    <row r="150" spans="1:10" ht="12.75">
      <c r="A150" s="6"/>
      <c r="B150" s="90"/>
      <c r="C150" s="97"/>
      <c r="D150" s="28"/>
      <c r="E150" s="87"/>
      <c r="F150" s="30"/>
      <c r="G150" s="72"/>
      <c r="H150" s="31"/>
      <c r="I150" s="6"/>
      <c r="J150" s="32"/>
    </row>
  </sheetData>
  <sheetProtection/>
  <mergeCells count="13">
    <mergeCell ref="B2:J2"/>
    <mergeCell ref="B5:J5"/>
    <mergeCell ref="B6:H6"/>
    <mergeCell ref="B7:B8"/>
    <mergeCell ref="C7:C8"/>
    <mergeCell ref="D7:D8"/>
    <mergeCell ref="E7:E8"/>
    <mergeCell ref="F7:F8"/>
    <mergeCell ref="G7:I7"/>
    <mergeCell ref="J7:J8"/>
    <mergeCell ref="B9:J9"/>
    <mergeCell ref="B126:J126"/>
    <mergeCell ref="B107:E10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8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88"/>
  <sheetViews>
    <sheetView workbookViewId="0" topLeftCell="A58">
      <selection activeCell="B79" sqref="B79:J80"/>
    </sheetView>
  </sheetViews>
  <sheetFormatPr defaultColWidth="9.140625" defaultRowHeight="12.75"/>
  <cols>
    <col min="1" max="1" width="3.28125" style="0" customWidth="1"/>
    <col min="2" max="2" width="62.28125" style="0" customWidth="1"/>
    <col min="3" max="3" width="10.7109375" style="0" customWidth="1"/>
    <col min="4" max="4" width="5.57421875" style="0" customWidth="1"/>
    <col min="5" max="5" width="7.28125" style="0" customWidth="1"/>
    <col min="6" max="6" width="12.421875" style="0" customWidth="1"/>
    <col min="7" max="8" width="9.00390625" style="0" bestFit="1" customWidth="1"/>
    <col min="9" max="9" width="12.421875" style="0" customWidth="1"/>
    <col min="10" max="10" width="12.7109375" style="0" customWidth="1"/>
  </cols>
  <sheetData>
    <row r="1" ht="13.5" thickBot="1"/>
    <row r="2" spans="2:10" ht="13.5" thickTop="1">
      <c r="B2" s="123" t="s">
        <v>37</v>
      </c>
      <c r="C2" s="124"/>
      <c r="D2" s="124"/>
      <c r="E2" s="124"/>
      <c r="F2" s="124"/>
      <c r="G2" s="124"/>
      <c r="H2" s="124"/>
      <c r="I2" s="124"/>
      <c r="J2" s="125"/>
    </row>
    <row r="3" spans="2:10" ht="12.75">
      <c r="B3" s="12" t="s">
        <v>38</v>
      </c>
      <c r="C3" s="6"/>
      <c r="D3" s="7"/>
      <c r="E3" s="8"/>
      <c r="F3" s="6"/>
      <c r="G3" s="6"/>
      <c r="H3" s="6"/>
      <c r="I3" s="6"/>
      <c r="J3" s="11"/>
    </row>
    <row r="4" spans="2:10" ht="12.75">
      <c r="B4" s="12" t="s">
        <v>39</v>
      </c>
      <c r="C4" s="6"/>
      <c r="D4" s="6"/>
      <c r="E4" s="6"/>
      <c r="F4" s="6"/>
      <c r="G4" s="6"/>
      <c r="H4" s="6"/>
      <c r="I4" s="6"/>
      <c r="J4" s="11"/>
    </row>
    <row r="5" spans="2:10" ht="13.5" thickBot="1">
      <c r="B5" s="126" t="s">
        <v>40</v>
      </c>
      <c r="C5" s="127"/>
      <c r="D5" s="127"/>
      <c r="E5" s="127"/>
      <c r="F5" s="127"/>
      <c r="G5" s="127"/>
      <c r="H5" s="127"/>
      <c r="I5" s="127"/>
      <c r="J5" s="128"/>
    </row>
    <row r="6" spans="2:10" ht="17.25" thickBot="1" thickTop="1">
      <c r="B6" s="135" t="s">
        <v>87</v>
      </c>
      <c r="C6" s="136"/>
      <c r="D6" s="136"/>
      <c r="E6" s="136"/>
      <c r="F6" s="136"/>
      <c r="G6" s="136"/>
      <c r="H6" s="136"/>
      <c r="I6" s="13"/>
      <c r="J6" s="14"/>
    </row>
    <row r="7" spans="2:10" ht="16.5" customHeight="1" thickBot="1" thickTop="1">
      <c r="B7" s="137" t="s">
        <v>1</v>
      </c>
      <c r="C7" s="137" t="s">
        <v>0</v>
      </c>
      <c r="D7" s="117" t="s">
        <v>2</v>
      </c>
      <c r="E7" s="117" t="s">
        <v>26</v>
      </c>
      <c r="F7" s="117" t="s">
        <v>25</v>
      </c>
      <c r="G7" s="130" t="s">
        <v>3</v>
      </c>
      <c r="H7" s="131"/>
      <c r="I7" s="132"/>
      <c r="J7" s="133" t="s">
        <v>24</v>
      </c>
    </row>
    <row r="8" spans="2:10" ht="37.5" thickBot="1" thickTop="1">
      <c r="B8" s="118"/>
      <c r="C8" s="118"/>
      <c r="D8" s="134"/>
      <c r="E8" s="118"/>
      <c r="F8" s="129"/>
      <c r="G8" s="15"/>
      <c r="H8" s="86" t="s">
        <v>27</v>
      </c>
      <c r="I8" s="16" t="s">
        <v>23</v>
      </c>
      <c r="J8" s="134"/>
    </row>
    <row r="9" spans="2:10" ht="13.5" thickTop="1">
      <c r="B9" s="119" t="s">
        <v>28</v>
      </c>
      <c r="C9" s="120"/>
      <c r="D9" s="120"/>
      <c r="E9" s="120"/>
      <c r="F9" s="120"/>
      <c r="G9" s="120"/>
      <c r="H9" s="120"/>
      <c r="I9" s="121"/>
      <c r="J9" s="122"/>
    </row>
    <row r="10" spans="2:10" ht="12.75">
      <c r="B10" s="55" t="s">
        <v>42</v>
      </c>
      <c r="C10" s="56">
        <v>23</v>
      </c>
      <c r="D10" s="21" t="s">
        <v>4</v>
      </c>
      <c r="E10" s="23">
        <v>0</v>
      </c>
      <c r="F10" s="19">
        <f aca="true" t="shared" si="0" ref="F10:F25">C10*E10</f>
        <v>0</v>
      </c>
      <c r="G10" s="5"/>
      <c r="H10" s="9">
        <v>0</v>
      </c>
      <c r="I10" s="1">
        <f aca="true" t="shared" si="1" ref="I10:I25">H10*C10</f>
        <v>0</v>
      </c>
      <c r="J10" s="17">
        <f aca="true" t="shared" si="2" ref="J10:J25">F10+I10</f>
        <v>0</v>
      </c>
    </row>
    <row r="11" spans="2:10" ht="12.75">
      <c r="B11" s="55" t="s">
        <v>43</v>
      </c>
      <c r="C11" s="57">
        <v>45</v>
      </c>
      <c r="D11" s="21" t="s">
        <v>4</v>
      </c>
      <c r="E11" s="23">
        <v>0</v>
      </c>
      <c r="F11" s="19">
        <f t="shared" si="0"/>
        <v>0</v>
      </c>
      <c r="G11" s="5"/>
      <c r="H11" s="9">
        <v>0</v>
      </c>
      <c r="I11" s="1">
        <f t="shared" si="1"/>
        <v>0</v>
      </c>
      <c r="J11" s="17">
        <f t="shared" si="2"/>
        <v>0</v>
      </c>
    </row>
    <row r="12" spans="2:10" ht="12.75">
      <c r="B12" s="2" t="s">
        <v>19</v>
      </c>
      <c r="C12" s="57">
        <v>278</v>
      </c>
      <c r="D12" s="21" t="s">
        <v>4</v>
      </c>
      <c r="E12" s="23">
        <v>0</v>
      </c>
      <c r="F12" s="19">
        <f t="shared" si="0"/>
        <v>0</v>
      </c>
      <c r="G12" s="5"/>
      <c r="H12" s="9">
        <v>0</v>
      </c>
      <c r="I12" s="1">
        <f t="shared" si="1"/>
        <v>0</v>
      </c>
      <c r="J12" s="17">
        <f t="shared" si="2"/>
        <v>0</v>
      </c>
    </row>
    <row r="13" spans="2:10" ht="12.75">
      <c r="B13" s="2" t="s">
        <v>20</v>
      </c>
      <c r="C13" s="57">
        <v>1262</v>
      </c>
      <c r="D13" s="21" t="s">
        <v>4</v>
      </c>
      <c r="E13" s="23">
        <v>0</v>
      </c>
      <c r="F13" s="19">
        <f t="shared" si="0"/>
        <v>0</v>
      </c>
      <c r="G13" s="5"/>
      <c r="H13" s="9">
        <v>0</v>
      </c>
      <c r="I13" s="1">
        <f t="shared" si="1"/>
        <v>0</v>
      </c>
      <c r="J13" s="17">
        <f t="shared" si="2"/>
        <v>0</v>
      </c>
    </row>
    <row r="14" spans="2:10" ht="12.75">
      <c r="B14" s="4" t="s">
        <v>6</v>
      </c>
      <c r="C14" s="57">
        <v>24</v>
      </c>
      <c r="D14" s="21" t="s">
        <v>4</v>
      </c>
      <c r="E14" s="23">
        <v>0</v>
      </c>
      <c r="F14" s="19">
        <f t="shared" si="0"/>
        <v>0</v>
      </c>
      <c r="G14" s="5"/>
      <c r="H14" s="9">
        <v>0</v>
      </c>
      <c r="I14" s="1">
        <f t="shared" si="1"/>
        <v>0</v>
      </c>
      <c r="J14" s="17">
        <f t="shared" si="2"/>
        <v>0</v>
      </c>
    </row>
    <row r="15" spans="2:10" ht="12.75">
      <c r="B15" s="59" t="s">
        <v>21</v>
      </c>
      <c r="C15" s="57">
        <v>2</v>
      </c>
      <c r="D15" s="21" t="s">
        <v>4</v>
      </c>
      <c r="E15" s="23">
        <v>0</v>
      </c>
      <c r="F15" s="19">
        <f t="shared" si="0"/>
        <v>0</v>
      </c>
      <c r="G15" s="5"/>
      <c r="H15" s="9">
        <v>0</v>
      </c>
      <c r="I15" s="1">
        <f t="shared" si="1"/>
        <v>0</v>
      </c>
      <c r="J15" s="17">
        <f t="shared" si="2"/>
        <v>0</v>
      </c>
    </row>
    <row r="16" spans="2:10" ht="12.75">
      <c r="B16" s="4" t="s">
        <v>5</v>
      </c>
      <c r="C16" s="57">
        <v>168</v>
      </c>
      <c r="D16" s="21" t="s">
        <v>4</v>
      </c>
      <c r="E16" s="23">
        <v>0</v>
      </c>
      <c r="F16" s="19">
        <f t="shared" si="0"/>
        <v>0</v>
      </c>
      <c r="G16" s="5"/>
      <c r="H16" s="9">
        <v>0</v>
      </c>
      <c r="I16" s="1">
        <f t="shared" si="1"/>
        <v>0</v>
      </c>
      <c r="J16" s="17">
        <f t="shared" si="2"/>
        <v>0</v>
      </c>
    </row>
    <row r="17" spans="2:10" ht="12.75">
      <c r="B17" s="55" t="s">
        <v>22</v>
      </c>
      <c r="C17" s="58">
        <v>0</v>
      </c>
      <c r="D17" s="21" t="s">
        <v>4</v>
      </c>
      <c r="E17" s="23">
        <v>0</v>
      </c>
      <c r="F17" s="19">
        <f t="shared" si="0"/>
        <v>0</v>
      </c>
      <c r="G17" s="5"/>
      <c r="H17" s="9">
        <v>0</v>
      </c>
      <c r="I17" s="1">
        <f t="shared" si="1"/>
        <v>0</v>
      </c>
      <c r="J17" s="17">
        <f t="shared" si="2"/>
        <v>0</v>
      </c>
    </row>
    <row r="18" spans="2:10" ht="12.75">
      <c r="B18" s="25" t="s">
        <v>72</v>
      </c>
      <c r="C18" s="57">
        <v>0</v>
      </c>
      <c r="D18" s="101" t="s">
        <v>7</v>
      </c>
      <c r="E18" s="23">
        <v>0</v>
      </c>
      <c r="F18" s="19">
        <f t="shared" si="0"/>
        <v>0</v>
      </c>
      <c r="G18" s="5"/>
      <c r="H18" s="9">
        <v>0</v>
      </c>
      <c r="I18" s="1">
        <f t="shared" si="1"/>
        <v>0</v>
      </c>
      <c r="J18" s="17">
        <f t="shared" si="2"/>
        <v>0</v>
      </c>
    </row>
    <row r="19" spans="2:10" ht="12.75">
      <c r="B19" s="25" t="s">
        <v>32</v>
      </c>
      <c r="C19" s="57">
        <v>59</v>
      </c>
      <c r="D19" s="21" t="s">
        <v>7</v>
      </c>
      <c r="E19" s="23">
        <v>0</v>
      </c>
      <c r="F19" s="19">
        <f t="shared" si="0"/>
        <v>0</v>
      </c>
      <c r="G19" s="5"/>
      <c r="H19" s="9">
        <v>0</v>
      </c>
      <c r="I19" s="1">
        <f t="shared" si="1"/>
        <v>0</v>
      </c>
      <c r="J19" s="17">
        <f t="shared" si="2"/>
        <v>0</v>
      </c>
    </row>
    <row r="20" spans="2:10" ht="12.75">
      <c r="B20" s="55" t="s">
        <v>33</v>
      </c>
      <c r="C20" s="57">
        <v>2</v>
      </c>
      <c r="D20" s="21" t="s">
        <v>7</v>
      </c>
      <c r="E20" s="23">
        <v>0</v>
      </c>
      <c r="F20" s="19">
        <f t="shared" si="0"/>
        <v>0</v>
      </c>
      <c r="G20" s="5"/>
      <c r="H20" s="9">
        <v>0</v>
      </c>
      <c r="I20" s="1">
        <f t="shared" si="1"/>
        <v>0</v>
      </c>
      <c r="J20" s="17">
        <f t="shared" si="2"/>
        <v>0</v>
      </c>
    </row>
    <row r="21" spans="2:10" ht="12.75">
      <c r="B21" s="55" t="s">
        <v>34</v>
      </c>
      <c r="C21" s="57">
        <v>18</v>
      </c>
      <c r="D21" s="21" t="s">
        <v>7</v>
      </c>
      <c r="E21" s="23">
        <v>0</v>
      </c>
      <c r="F21" s="19">
        <f t="shared" si="0"/>
        <v>0</v>
      </c>
      <c r="G21" s="5"/>
      <c r="H21" s="9">
        <v>0</v>
      </c>
      <c r="I21" s="1">
        <f t="shared" si="1"/>
        <v>0</v>
      </c>
      <c r="J21" s="17">
        <f t="shared" si="2"/>
        <v>0</v>
      </c>
    </row>
    <row r="22" spans="2:10" ht="12.75">
      <c r="B22" s="25" t="s">
        <v>44</v>
      </c>
      <c r="C22" s="57">
        <v>2</v>
      </c>
      <c r="D22" s="21" t="s">
        <v>4</v>
      </c>
      <c r="E22" s="23">
        <v>0</v>
      </c>
      <c r="F22" s="19">
        <f t="shared" si="0"/>
        <v>0</v>
      </c>
      <c r="G22" s="26"/>
      <c r="H22" s="9">
        <v>0</v>
      </c>
      <c r="I22" s="1">
        <f t="shared" si="1"/>
        <v>0</v>
      </c>
      <c r="J22" s="17">
        <f t="shared" si="2"/>
        <v>0</v>
      </c>
    </row>
    <row r="23" spans="2:10" ht="12.75">
      <c r="B23" s="25"/>
      <c r="C23" s="57"/>
      <c r="D23" s="21"/>
      <c r="E23" s="23"/>
      <c r="F23" s="19"/>
      <c r="G23" s="26"/>
      <c r="H23" s="9"/>
      <c r="I23" s="1"/>
      <c r="J23" s="17"/>
    </row>
    <row r="24" spans="2:10" ht="14.25" customHeight="1">
      <c r="B24" s="65" t="s">
        <v>45</v>
      </c>
      <c r="C24" s="60">
        <v>100</v>
      </c>
      <c r="D24" s="21" t="s">
        <v>4</v>
      </c>
      <c r="E24" s="23">
        <v>0</v>
      </c>
      <c r="F24" s="19">
        <f t="shared" si="0"/>
        <v>0</v>
      </c>
      <c r="G24" s="3"/>
      <c r="H24" s="9">
        <v>0</v>
      </c>
      <c r="I24" s="1">
        <f t="shared" si="1"/>
        <v>0</v>
      </c>
      <c r="J24" s="17">
        <f t="shared" si="2"/>
        <v>0</v>
      </c>
    </row>
    <row r="25" spans="2:10" ht="12.75">
      <c r="B25" s="65" t="s">
        <v>129</v>
      </c>
      <c r="C25" s="57">
        <v>100</v>
      </c>
      <c r="D25" s="21" t="s">
        <v>4</v>
      </c>
      <c r="E25" s="23">
        <v>0</v>
      </c>
      <c r="F25" s="19">
        <f t="shared" si="0"/>
        <v>0</v>
      </c>
      <c r="G25" s="26"/>
      <c r="H25" s="9">
        <v>0</v>
      </c>
      <c r="I25" s="1">
        <f t="shared" si="1"/>
        <v>0</v>
      </c>
      <c r="J25" s="17">
        <f t="shared" si="2"/>
        <v>0</v>
      </c>
    </row>
    <row r="26" spans="2:10" ht="12.75">
      <c r="B26" s="25" t="s">
        <v>131</v>
      </c>
      <c r="C26" s="57">
        <v>243</v>
      </c>
      <c r="D26" s="21" t="s">
        <v>4</v>
      </c>
      <c r="E26" s="23">
        <v>0</v>
      </c>
      <c r="F26" s="19">
        <f aca="true" t="shared" si="3" ref="F26:F31">C26*E26</f>
        <v>0</v>
      </c>
      <c r="G26" s="26"/>
      <c r="H26" s="9">
        <v>0</v>
      </c>
      <c r="I26" s="1">
        <f aca="true" t="shared" si="4" ref="I26:I31">H26*C26</f>
        <v>0</v>
      </c>
      <c r="J26" s="17">
        <f aca="true" t="shared" si="5" ref="J26:J31">F26+I26</f>
        <v>0</v>
      </c>
    </row>
    <row r="27" spans="2:10" ht="12.75">
      <c r="B27" s="25" t="s">
        <v>132</v>
      </c>
      <c r="C27" s="57">
        <v>68</v>
      </c>
      <c r="D27" s="21" t="s">
        <v>4</v>
      </c>
      <c r="E27" s="23">
        <v>0</v>
      </c>
      <c r="F27" s="19">
        <f t="shared" si="3"/>
        <v>0</v>
      </c>
      <c r="G27" s="26"/>
      <c r="H27" s="9">
        <v>0</v>
      </c>
      <c r="I27" s="1">
        <f t="shared" si="4"/>
        <v>0</v>
      </c>
      <c r="J27" s="17">
        <f t="shared" si="5"/>
        <v>0</v>
      </c>
    </row>
    <row r="28" spans="2:10" ht="12.75">
      <c r="B28" s="25" t="s">
        <v>76</v>
      </c>
      <c r="C28" s="57">
        <v>311</v>
      </c>
      <c r="D28" s="21" t="s">
        <v>4</v>
      </c>
      <c r="E28" s="23">
        <v>0</v>
      </c>
      <c r="F28" s="19">
        <f t="shared" si="3"/>
        <v>0</v>
      </c>
      <c r="G28" s="26"/>
      <c r="H28" s="9">
        <v>0</v>
      </c>
      <c r="I28" s="1">
        <f t="shared" si="4"/>
        <v>0</v>
      </c>
      <c r="J28" s="17">
        <f t="shared" si="5"/>
        <v>0</v>
      </c>
    </row>
    <row r="29" spans="2:10" ht="12.75">
      <c r="B29" s="18" t="s">
        <v>9</v>
      </c>
      <c r="C29" s="57">
        <v>335</v>
      </c>
      <c r="D29" s="101" t="s">
        <v>4</v>
      </c>
      <c r="E29" s="23">
        <v>0</v>
      </c>
      <c r="F29" s="19">
        <f t="shared" si="3"/>
        <v>0</v>
      </c>
      <c r="G29" s="26"/>
      <c r="H29" s="9">
        <v>0</v>
      </c>
      <c r="I29" s="1">
        <f t="shared" si="4"/>
        <v>0</v>
      </c>
      <c r="J29" s="17">
        <f t="shared" si="5"/>
        <v>0</v>
      </c>
    </row>
    <row r="30" spans="2:10" ht="12.75">
      <c r="B30" s="25" t="s">
        <v>77</v>
      </c>
      <c r="C30" s="57">
        <v>52</v>
      </c>
      <c r="D30" s="113" t="s">
        <v>7</v>
      </c>
      <c r="E30" s="23">
        <v>0</v>
      </c>
      <c r="F30" s="20">
        <f t="shared" si="3"/>
        <v>0</v>
      </c>
      <c r="G30" s="26"/>
      <c r="H30" s="112">
        <v>0</v>
      </c>
      <c r="I30" s="1">
        <f t="shared" si="4"/>
        <v>0</v>
      </c>
      <c r="J30" s="17">
        <f t="shared" si="5"/>
        <v>0</v>
      </c>
    </row>
    <row r="31" spans="2:10" ht="12.75">
      <c r="B31" s="25" t="s">
        <v>130</v>
      </c>
      <c r="C31" s="57">
        <v>1700</v>
      </c>
      <c r="D31" s="113" t="s">
        <v>70</v>
      </c>
      <c r="E31" s="23">
        <v>0</v>
      </c>
      <c r="F31" s="20">
        <f t="shared" si="3"/>
        <v>0</v>
      </c>
      <c r="G31" s="26"/>
      <c r="H31" s="112">
        <v>0</v>
      </c>
      <c r="I31" s="1">
        <f t="shared" si="4"/>
        <v>0</v>
      </c>
      <c r="J31" s="17">
        <f t="shared" si="5"/>
        <v>0</v>
      </c>
    </row>
    <row r="32" spans="2:10" ht="12.75">
      <c r="B32" s="25"/>
      <c r="C32" s="60"/>
      <c r="D32" s="22"/>
      <c r="E32" s="23"/>
      <c r="F32" s="20"/>
      <c r="G32" s="3"/>
      <c r="H32" s="112"/>
      <c r="I32" s="1"/>
      <c r="J32" s="17"/>
    </row>
    <row r="33" spans="2:10" ht="12.75">
      <c r="B33" s="114" t="s">
        <v>49</v>
      </c>
      <c r="C33" s="67"/>
      <c r="D33" s="22"/>
      <c r="E33" s="23"/>
      <c r="F33" s="20"/>
      <c r="G33" s="3"/>
      <c r="H33" s="112"/>
      <c r="I33" s="1"/>
      <c r="J33" s="17"/>
    </row>
    <row r="34" spans="2:10" ht="12.75">
      <c r="B34" s="55" t="s">
        <v>47</v>
      </c>
      <c r="C34" s="67">
        <v>2</v>
      </c>
      <c r="D34" s="22" t="s">
        <v>7</v>
      </c>
      <c r="E34" s="23">
        <v>0</v>
      </c>
      <c r="F34" s="20">
        <f aca="true" t="shared" si="6" ref="F34:F42">C34*E34</f>
        <v>0</v>
      </c>
      <c r="G34" s="3"/>
      <c r="H34" s="112">
        <v>0</v>
      </c>
      <c r="I34" s="1">
        <f aca="true" t="shared" si="7" ref="I34:I42">H34*C34</f>
        <v>0</v>
      </c>
      <c r="J34" s="17">
        <f aca="true" t="shared" si="8" ref="J34:J42">F34+I34</f>
        <v>0</v>
      </c>
    </row>
    <row r="35" spans="2:10" ht="12.75">
      <c r="B35" s="55" t="s">
        <v>92</v>
      </c>
      <c r="C35" s="67">
        <v>3</v>
      </c>
      <c r="D35" s="22" t="s">
        <v>7</v>
      </c>
      <c r="E35" s="23">
        <v>0</v>
      </c>
      <c r="F35" s="20">
        <f t="shared" si="6"/>
        <v>0</v>
      </c>
      <c r="G35" s="3"/>
      <c r="H35" s="112">
        <v>0</v>
      </c>
      <c r="I35" s="1">
        <f t="shared" si="7"/>
        <v>0</v>
      </c>
      <c r="J35" s="17">
        <f t="shared" si="8"/>
        <v>0</v>
      </c>
    </row>
    <row r="36" spans="2:10" ht="12.75">
      <c r="B36" s="55" t="s">
        <v>46</v>
      </c>
      <c r="C36" s="67">
        <v>36</v>
      </c>
      <c r="D36" s="22" t="s">
        <v>7</v>
      </c>
      <c r="E36" s="23">
        <v>0</v>
      </c>
      <c r="F36" s="20">
        <f t="shared" si="6"/>
        <v>0</v>
      </c>
      <c r="G36" s="3"/>
      <c r="H36" s="112">
        <v>0</v>
      </c>
      <c r="I36" s="1">
        <f t="shared" si="7"/>
        <v>0</v>
      </c>
      <c r="J36" s="17">
        <f t="shared" si="8"/>
        <v>0</v>
      </c>
    </row>
    <row r="37" spans="2:10" ht="12.75">
      <c r="B37" s="55" t="s">
        <v>48</v>
      </c>
      <c r="C37" s="57">
        <v>4</v>
      </c>
      <c r="D37" s="22" t="s">
        <v>7</v>
      </c>
      <c r="E37" s="23">
        <v>0</v>
      </c>
      <c r="F37" s="20">
        <f t="shared" si="6"/>
        <v>0</v>
      </c>
      <c r="G37" s="3"/>
      <c r="H37" s="112">
        <v>0</v>
      </c>
      <c r="I37" s="1">
        <f t="shared" si="7"/>
        <v>0</v>
      </c>
      <c r="J37" s="17">
        <f t="shared" si="8"/>
        <v>0</v>
      </c>
    </row>
    <row r="38" spans="2:10" ht="12.75">
      <c r="B38" s="55" t="s">
        <v>50</v>
      </c>
      <c r="C38" s="67">
        <v>5</v>
      </c>
      <c r="D38" s="22" t="s">
        <v>7</v>
      </c>
      <c r="E38" s="23">
        <v>0</v>
      </c>
      <c r="F38" s="20">
        <f t="shared" si="6"/>
        <v>0</v>
      </c>
      <c r="G38" s="3"/>
      <c r="H38" s="112">
        <v>0</v>
      </c>
      <c r="I38" s="1">
        <f t="shared" si="7"/>
        <v>0</v>
      </c>
      <c r="J38" s="17">
        <f t="shared" si="8"/>
        <v>0</v>
      </c>
    </row>
    <row r="39" spans="2:10" ht="12.75">
      <c r="B39" s="55" t="s">
        <v>51</v>
      </c>
      <c r="C39" s="67">
        <v>22</v>
      </c>
      <c r="D39" s="22" t="s">
        <v>7</v>
      </c>
      <c r="E39" s="23">
        <v>0</v>
      </c>
      <c r="F39" s="20">
        <f t="shared" si="6"/>
        <v>0</v>
      </c>
      <c r="G39" s="3"/>
      <c r="H39" s="112">
        <v>0</v>
      </c>
      <c r="I39" s="1">
        <f t="shared" si="7"/>
        <v>0</v>
      </c>
      <c r="J39" s="17">
        <f t="shared" si="8"/>
        <v>0</v>
      </c>
    </row>
    <row r="40" spans="2:10" ht="12.75">
      <c r="B40" s="55" t="s">
        <v>52</v>
      </c>
      <c r="C40" s="60">
        <v>3</v>
      </c>
      <c r="D40" s="22" t="s">
        <v>7</v>
      </c>
      <c r="E40" s="23">
        <v>0</v>
      </c>
      <c r="F40" s="20">
        <f t="shared" si="6"/>
        <v>0</v>
      </c>
      <c r="G40" s="3"/>
      <c r="H40" s="112">
        <v>0</v>
      </c>
      <c r="I40" s="1">
        <f t="shared" si="7"/>
        <v>0</v>
      </c>
      <c r="J40" s="17">
        <f t="shared" si="8"/>
        <v>0</v>
      </c>
    </row>
    <row r="41" spans="2:10" ht="12.75">
      <c r="B41" s="55" t="s">
        <v>89</v>
      </c>
      <c r="C41" s="67">
        <v>300</v>
      </c>
      <c r="D41" s="103" t="s">
        <v>7</v>
      </c>
      <c r="E41" s="23">
        <v>0</v>
      </c>
      <c r="F41" s="20">
        <f t="shared" si="6"/>
        <v>0</v>
      </c>
      <c r="G41" s="3"/>
      <c r="H41" s="112">
        <v>0</v>
      </c>
      <c r="I41" s="1">
        <f t="shared" si="7"/>
        <v>0</v>
      </c>
      <c r="J41" s="17">
        <f t="shared" si="8"/>
        <v>0</v>
      </c>
    </row>
    <row r="42" spans="2:10" ht="12.75">
      <c r="B42" s="55" t="s">
        <v>128</v>
      </c>
      <c r="C42" s="67">
        <v>20</v>
      </c>
      <c r="D42" s="103" t="s">
        <v>4</v>
      </c>
      <c r="E42" s="23">
        <v>0</v>
      </c>
      <c r="F42" s="20">
        <f t="shared" si="6"/>
        <v>0</v>
      </c>
      <c r="G42" s="3"/>
      <c r="H42" s="112">
        <v>0</v>
      </c>
      <c r="I42" s="1">
        <f t="shared" si="7"/>
        <v>0</v>
      </c>
      <c r="J42" s="17">
        <f t="shared" si="8"/>
        <v>0</v>
      </c>
    </row>
    <row r="43" spans="2:10" ht="12.75">
      <c r="B43" s="25"/>
      <c r="C43" s="60"/>
      <c r="D43" s="22"/>
      <c r="E43" s="23"/>
      <c r="F43" s="20"/>
      <c r="G43" s="3"/>
      <c r="H43" s="112"/>
      <c r="I43" s="1"/>
      <c r="J43" s="17"/>
    </row>
    <row r="44" spans="2:10" ht="12.75">
      <c r="B44" s="25" t="s">
        <v>54</v>
      </c>
      <c r="C44" s="60">
        <v>14</v>
      </c>
      <c r="D44" s="22" t="s">
        <v>7</v>
      </c>
      <c r="E44" s="23">
        <v>0</v>
      </c>
      <c r="F44" s="20">
        <f aca="true" t="shared" si="9" ref="F44:F49">C44*E44</f>
        <v>0</v>
      </c>
      <c r="G44" s="3"/>
      <c r="H44" s="112">
        <v>0</v>
      </c>
      <c r="I44" s="1">
        <f aca="true" t="shared" si="10" ref="I44:I49">H44*C44</f>
        <v>0</v>
      </c>
      <c r="J44" s="17">
        <f aca="true" t="shared" si="11" ref="J44:J49">F44+I44</f>
        <v>0</v>
      </c>
    </row>
    <row r="45" spans="2:10" ht="12.75">
      <c r="B45" s="25" t="s">
        <v>134</v>
      </c>
      <c r="C45" s="60">
        <v>4</v>
      </c>
      <c r="D45" s="22" t="s">
        <v>7</v>
      </c>
      <c r="E45" s="23">
        <v>0</v>
      </c>
      <c r="F45" s="20">
        <f t="shared" si="9"/>
        <v>0</v>
      </c>
      <c r="G45" s="3"/>
      <c r="H45" s="112">
        <v>0</v>
      </c>
      <c r="I45" s="1">
        <f t="shared" si="10"/>
        <v>0</v>
      </c>
      <c r="J45" s="17">
        <f t="shared" si="11"/>
        <v>0</v>
      </c>
    </row>
    <row r="46" spans="2:10" ht="12.75">
      <c r="B46" s="25" t="s">
        <v>56</v>
      </c>
      <c r="C46" s="60">
        <v>7</v>
      </c>
      <c r="D46" s="22" t="s">
        <v>7</v>
      </c>
      <c r="E46" s="23">
        <v>0</v>
      </c>
      <c r="F46" s="20">
        <f t="shared" si="9"/>
        <v>0</v>
      </c>
      <c r="G46" s="3"/>
      <c r="H46" s="112">
        <v>0</v>
      </c>
      <c r="I46" s="1">
        <f t="shared" si="10"/>
        <v>0</v>
      </c>
      <c r="J46" s="17">
        <f t="shared" si="11"/>
        <v>0</v>
      </c>
    </row>
    <row r="47" spans="2:10" ht="12.75">
      <c r="B47" s="24" t="s">
        <v>57</v>
      </c>
      <c r="C47" s="60">
        <v>18</v>
      </c>
      <c r="D47" s="22" t="s">
        <v>7</v>
      </c>
      <c r="E47" s="23">
        <v>0</v>
      </c>
      <c r="F47" s="20">
        <f t="shared" si="9"/>
        <v>0</v>
      </c>
      <c r="G47" s="3"/>
      <c r="H47" s="112">
        <v>0</v>
      </c>
      <c r="I47" s="1">
        <f t="shared" si="10"/>
        <v>0</v>
      </c>
      <c r="J47" s="17">
        <f t="shared" si="11"/>
        <v>0</v>
      </c>
    </row>
    <row r="48" spans="2:10" ht="12.75">
      <c r="B48" s="24" t="s">
        <v>58</v>
      </c>
      <c r="C48" s="60">
        <v>21</v>
      </c>
      <c r="D48" s="22" t="s">
        <v>7</v>
      </c>
      <c r="E48" s="23">
        <v>0</v>
      </c>
      <c r="F48" s="20">
        <f t="shared" si="9"/>
        <v>0</v>
      </c>
      <c r="G48" s="3"/>
      <c r="H48" s="112">
        <v>0</v>
      </c>
      <c r="I48" s="1">
        <f t="shared" si="10"/>
        <v>0</v>
      </c>
      <c r="J48" s="17">
        <f t="shared" si="11"/>
        <v>0</v>
      </c>
    </row>
    <row r="49" spans="2:10" ht="12.75">
      <c r="B49" s="25" t="s">
        <v>59</v>
      </c>
      <c r="C49" s="60">
        <v>64</v>
      </c>
      <c r="D49" s="22" t="s">
        <v>7</v>
      </c>
      <c r="E49" s="23">
        <v>0</v>
      </c>
      <c r="F49" s="20">
        <f t="shared" si="9"/>
        <v>0</v>
      </c>
      <c r="G49" s="3"/>
      <c r="H49" s="112">
        <v>0</v>
      </c>
      <c r="I49" s="1">
        <f t="shared" si="10"/>
        <v>0</v>
      </c>
      <c r="J49" s="17">
        <f t="shared" si="11"/>
        <v>0</v>
      </c>
    </row>
    <row r="50" spans="2:10" ht="12.75">
      <c r="B50" s="25" t="s">
        <v>93</v>
      </c>
      <c r="C50" s="60">
        <v>1</v>
      </c>
      <c r="D50" s="22" t="s">
        <v>7</v>
      </c>
      <c r="E50" s="23">
        <v>0</v>
      </c>
      <c r="F50" s="20">
        <f>C50*E50</f>
        <v>0</v>
      </c>
      <c r="G50" s="3"/>
      <c r="H50" s="112">
        <v>0</v>
      </c>
      <c r="I50" s="1">
        <f>H50*C50</f>
        <v>0</v>
      </c>
      <c r="J50" s="17">
        <f>F50+I50</f>
        <v>0</v>
      </c>
    </row>
    <row r="51" spans="2:10" ht="12.75">
      <c r="B51" s="25"/>
      <c r="C51" s="60"/>
      <c r="D51" s="22"/>
      <c r="E51" s="23"/>
      <c r="F51" s="20"/>
      <c r="G51" s="3"/>
      <c r="H51" s="112"/>
      <c r="I51" s="1"/>
      <c r="J51" s="17"/>
    </row>
    <row r="52" spans="2:10" ht="12.75">
      <c r="B52" s="55" t="s">
        <v>104</v>
      </c>
      <c r="C52" s="60">
        <v>1</v>
      </c>
      <c r="D52" s="22" t="s">
        <v>7</v>
      </c>
      <c r="E52" s="23">
        <v>0</v>
      </c>
      <c r="F52" s="20">
        <f aca="true" t="shared" si="12" ref="F52:F73">C52*E52</f>
        <v>0</v>
      </c>
      <c r="G52" s="3"/>
      <c r="H52" s="112"/>
      <c r="I52" s="1"/>
      <c r="J52" s="17">
        <f aca="true" t="shared" si="13" ref="J52:J74">F52+I52</f>
        <v>0</v>
      </c>
    </row>
    <row r="53" spans="2:10" ht="12.75">
      <c r="B53" s="63" t="s">
        <v>107</v>
      </c>
      <c r="C53" s="60">
        <v>1</v>
      </c>
      <c r="D53" s="22" t="s">
        <v>7</v>
      </c>
      <c r="E53" s="23">
        <v>0</v>
      </c>
      <c r="F53" s="20">
        <f t="shared" si="12"/>
        <v>0</v>
      </c>
      <c r="G53" s="3"/>
      <c r="H53" s="112"/>
      <c r="I53" s="1"/>
      <c r="J53" s="17">
        <f t="shared" si="13"/>
        <v>0</v>
      </c>
    </row>
    <row r="54" spans="2:10" ht="12.75">
      <c r="B54" s="55" t="s">
        <v>105</v>
      </c>
      <c r="C54" s="60">
        <v>1</v>
      </c>
      <c r="D54" s="22" t="s">
        <v>7</v>
      </c>
      <c r="E54" s="23">
        <v>0</v>
      </c>
      <c r="F54" s="20">
        <f t="shared" si="12"/>
        <v>0</v>
      </c>
      <c r="G54" s="3"/>
      <c r="H54" s="112"/>
      <c r="I54" s="1"/>
      <c r="J54" s="17">
        <f t="shared" si="13"/>
        <v>0</v>
      </c>
    </row>
    <row r="55" spans="2:10" ht="12.75">
      <c r="B55" s="63" t="s">
        <v>117</v>
      </c>
      <c r="C55" s="60">
        <v>1</v>
      </c>
      <c r="D55" s="22" t="s">
        <v>7</v>
      </c>
      <c r="E55" s="23">
        <v>0</v>
      </c>
      <c r="F55" s="20">
        <f t="shared" si="12"/>
        <v>0</v>
      </c>
      <c r="G55" s="3"/>
      <c r="H55" s="112"/>
      <c r="I55" s="1"/>
      <c r="J55" s="17">
        <f t="shared" si="13"/>
        <v>0</v>
      </c>
    </row>
    <row r="56" spans="2:10" ht="12.75">
      <c r="B56" s="24" t="s">
        <v>103</v>
      </c>
      <c r="C56" s="60">
        <v>12</v>
      </c>
      <c r="D56" s="22" t="s">
        <v>7</v>
      </c>
      <c r="E56" s="23">
        <v>0</v>
      </c>
      <c r="F56" s="20">
        <f t="shared" si="12"/>
        <v>0</v>
      </c>
      <c r="G56" s="3"/>
      <c r="H56" s="112"/>
      <c r="I56" s="1"/>
      <c r="J56" s="17">
        <f t="shared" si="13"/>
        <v>0</v>
      </c>
    </row>
    <row r="57" spans="2:10" ht="12.75">
      <c r="B57" s="24" t="s">
        <v>101</v>
      </c>
      <c r="C57" s="60">
        <v>95</v>
      </c>
      <c r="D57" s="22" t="s">
        <v>7</v>
      </c>
      <c r="E57" s="23">
        <v>0</v>
      </c>
      <c r="F57" s="20">
        <f t="shared" si="12"/>
        <v>0</v>
      </c>
      <c r="G57" s="3"/>
      <c r="H57" s="112"/>
      <c r="I57" s="1"/>
      <c r="J57" s="17">
        <f t="shared" si="13"/>
        <v>0</v>
      </c>
    </row>
    <row r="58" spans="2:10" ht="12.75">
      <c r="B58" s="24" t="s">
        <v>102</v>
      </c>
      <c r="C58" s="60">
        <v>2</v>
      </c>
      <c r="D58" s="22" t="s">
        <v>7</v>
      </c>
      <c r="E58" s="23">
        <v>0</v>
      </c>
      <c r="F58" s="20">
        <f t="shared" si="12"/>
        <v>0</v>
      </c>
      <c r="G58" s="3"/>
      <c r="H58" s="112"/>
      <c r="I58" s="1"/>
      <c r="J58" s="17">
        <f t="shared" si="13"/>
        <v>0</v>
      </c>
    </row>
    <row r="59" spans="2:10" ht="12.75">
      <c r="B59" s="63" t="s">
        <v>29</v>
      </c>
      <c r="C59" s="60">
        <v>1</v>
      </c>
      <c r="D59" s="22" t="s">
        <v>7</v>
      </c>
      <c r="E59" s="23">
        <v>0</v>
      </c>
      <c r="F59" s="20">
        <f t="shared" si="12"/>
        <v>0</v>
      </c>
      <c r="G59" s="3"/>
      <c r="H59" s="112">
        <v>0</v>
      </c>
      <c r="I59" s="1">
        <f>H59*C59</f>
        <v>0</v>
      </c>
      <c r="J59" s="17">
        <f t="shared" si="13"/>
        <v>0</v>
      </c>
    </row>
    <row r="60" spans="2:10" ht="13.5" customHeight="1">
      <c r="B60" s="63" t="s">
        <v>30</v>
      </c>
      <c r="C60" s="67">
        <v>1</v>
      </c>
      <c r="D60" s="103" t="s">
        <v>7</v>
      </c>
      <c r="E60" s="23">
        <v>0</v>
      </c>
      <c r="F60" s="20">
        <f t="shared" si="12"/>
        <v>0</v>
      </c>
      <c r="G60" s="3"/>
      <c r="H60" s="112">
        <v>0</v>
      </c>
      <c r="I60" s="1">
        <f>H60*C60</f>
        <v>0</v>
      </c>
      <c r="J60" s="17">
        <f t="shared" si="13"/>
        <v>0</v>
      </c>
    </row>
    <row r="61" spans="2:10" ht="12.75">
      <c r="B61" s="55" t="s">
        <v>108</v>
      </c>
      <c r="C61" s="60">
        <v>1</v>
      </c>
      <c r="D61" s="22" t="s">
        <v>7</v>
      </c>
      <c r="E61" s="23">
        <v>0</v>
      </c>
      <c r="F61" s="20">
        <f t="shared" si="12"/>
        <v>0</v>
      </c>
      <c r="G61" s="3"/>
      <c r="H61" s="112"/>
      <c r="I61" s="1"/>
      <c r="J61" s="17">
        <f t="shared" si="13"/>
        <v>0</v>
      </c>
    </row>
    <row r="62" spans="2:10" ht="12.75">
      <c r="B62" s="55" t="s">
        <v>109</v>
      </c>
      <c r="C62" s="60">
        <v>1</v>
      </c>
      <c r="D62" s="22" t="s">
        <v>7</v>
      </c>
      <c r="E62" s="23">
        <v>0</v>
      </c>
      <c r="F62" s="20">
        <f t="shared" si="12"/>
        <v>0</v>
      </c>
      <c r="G62" s="3"/>
      <c r="H62" s="112"/>
      <c r="I62" s="1"/>
      <c r="J62" s="17">
        <f t="shared" si="13"/>
        <v>0</v>
      </c>
    </row>
    <row r="63" spans="2:10" ht="12.75">
      <c r="B63" s="25" t="s">
        <v>31</v>
      </c>
      <c r="C63" s="60">
        <v>2</v>
      </c>
      <c r="D63" s="22" t="s">
        <v>7</v>
      </c>
      <c r="E63" s="23">
        <v>0</v>
      </c>
      <c r="F63" s="20">
        <f t="shared" si="12"/>
        <v>0</v>
      </c>
      <c r="G63" s="3"/>
      <c r="H63" s="112"/>
      <c r="I63" s="1"/>
      <c r="J63" s="17">
        <f t="shared" si="13"/>
        <v>0</v>
      </c>
    </row>
    <row r="64" spans="2:10" ht="12.75">
      <c r="B64" s="55" t="s">
        <v>118</v>
      </c>
      <c r="C64" s="60">
        <v>4</v>
      </c>
      <c r="D64" s="22" t="s">
        <v>7</v>
      </c>
      <c r="E64" s="23">
        <v>0</v>
      </c>
      <c r="F64" s="20">
        <f t="shared" si="12"/>
        <v>0</v>
      </c>
      <c r="G64" s="3"/>
      <c r="H64" s="112"/>
      <c r="I64" s="1"/>
      <c r="J64" s="17">
        <f t="shared" si="13"/>
        <v>0</v>
      </c>
    </row>
    <row r="65" spans="2:10" ht="12.75">
      <c r="B65" s="55" t="s">
        <v>111</v>
      </c>
      <c r="C65" s="60">
        <v>0</v>
      </c>
      <c r="D65" s="22" t="s">
        <v>7</v>
      </c>
      <c r="E65" s="23">
        <v>0</v>
      </c>
      <c r="F65" s="20">
        <f t="shared" si="12"/>
        <v>0</v>
      </c>
      <c r="G65" s="3"/>
      <c r="H65" s="112"/>
      <c r="I65" s="1"/>
      <c r="J65" s="17">
        <f t="shared" si="13"/>
        <v>0</v>
      </c>
    </row>
    <row r="66" spans="2:10" ht="12.75">
      <c r="B66" s="25" t="s">
        <v>112</v>
      </c>
      <c r="C66" s="60">
        <v>0</v>
      </c>
      <c r="D66" s="22" t="s">
        <v>7</v>
      </c>
      <c r="E66" s="23">
        <v>0</v>
      </c>
      <c r="F66" s="20">
        <f t="shared" si="12"/>
        <v>0</v>
      </c>
      <c r="G66" s="3"/>
      <c r="H66" s="112"/>
      <c r="I66" s="1"/>
      <c r="J66" s="17">
        <f t="shared" si="13"/>
        <v>0</v>
      </c>
    </row>
    <row r="67" spans="2:10" ht="12.75">
      <c r="B67" s="25" t="s">
        <v>113</v>
      </c>
      <c r="C67" s="60">
        <v>0</v>
      </c>
      <c r="D67" s="22" t="s">
        <v>7</v>
      </c>
      <c r="E67" s="23">
        <v>0</v>
      </c>
      <c r="F67" s="20">
        <f t="shared" si="12"/>
        <v>0</v>
      </c>
      <c r="G67" s="3"/>
      <c r="H67" s="112"/>
      <c r="I67" s="1"/>
      <c r="J67" s="17">
        <f t="shared" si="13"/>
        <v>0</v>
      </c>
    </row>
    <row r="68" spans="2:10" ht="12.75">
      <c r="B68" s="55" t="s">
        <v>75</v>
      </c>
      <c r="C68" s="62">
        <v>4</v>
      </c>
      <c r="D68" s="22" t="s">
        <v>7</v>
      </c>
      <c r="E68" s="23">
        <v>0</v>
      </c>
      <c r="F68" s="20">
        <f t="shared" si="12"/>
        <v>0</v>
      </c>
      <c r="G68" s="3"/>
      <c r="H68" s="112"/>
      <c r="I68" s="1"/>
      <c r="J68" s="17">
        <f t="shared" si="13"/>
        <v>0</v>
      </c>
    </row>
    <row r="69" spans="2:10" ht="12.75">
      <c r="B69" s="55" t="s">
        <v>114</v>
      </c>
      <c r="C69" s="62">
        <v>28</v>
      </c>
      <c r="D69" s="22" t="s">
        <v>7</v>
      </c>
      <c r="E69" s="23">
        <v>0</v>
      </c>
      <c r="F69" s="20">
        <f t="shared" si="12"/>
        <v>0</v>
      </c>
      <c r="G69" s="3"/>
      <c r="H69" s="112"/>
      <c r="I69" s="1"/>
      <c r="J69" s="17">
        <f t="shared" si="13"/>
        <v>0</v>
      </c>
    </row>
    <row r="70" spans="2:10" ht="12.75">
      <c r="B70" s="55" t="s">
        <v>115</v>
      </c>
      <c r="C70" s="62">
        <v>20</v>
      </c>
      <c r="D70" s="22" t="s">
        <v>7</v>
      </c>
      <c r="E70" s="23">
        <v>0</v>
      </c>
      <c r="F70" s="20">
        <f t="shared" si="12"/>
        <v>0</v>
      </c>
      <c r="G70" s="3"/>
      <c r="H70" s="112"/>
      <c r="I70" s="1"/>
      <c r="J70" s="17">
        <f t="shared" si="13"/>
        <v>0</v>
      </c>
    </row>
    <row r="71" spans="2:10" ht="12.75">
      <c r="B71" s="24" t="s">
        <v>10</v>
      </c>
      <c r="C71" s="64">
        <v>6</v>
      </c>
      <c r="D71" s="22" t="s">
        <v>7</v>
      </c>
      <c r="E71" s="23">
        <v>0</v>
      </c>
      <c r="F71" s="20">
        <f t="shared" si="12"/>
        <v>0</v>
      </c>
      <c r="G71" s="3"/>
      <c r="H71" s="112"/>
      <c r="I71" s="1"/>
      <c r="J71" s="17">
        <f t="shared" si="13"/>
        <v>0</v>
      </c>
    </row>
    <row r="72" spans="2:10" ht="12.75">
      <c r="B72" s="24" t="s">
        <v>35</v>
      </c>
      <c r="C72" s="64">
        <v>4</v>
      </c>
      <c r="D72" s="22" t="s">
        <v>7</v>
      </c>
      <c r="E72" s="23">
        <v>0</v>
      </c>
      <c r="F72" s="20">
        <f t="shared" si="12"/>
        <v>0</v>
      </c>
      <c r="G72" s="3"/>
      <c r="H72" s="112"/>
      <c r="I72" s="1"/>
      <c r="J72" s="17">
        <f t="shared" si="13"/>
        <v>0</v>
      </c>
    </row>
    <row r="73" spans="2:10" ht="12.75">
      <c r="B73" s="55" t="s">
        <v>99</v>
      </c>
      <c r="C73" s="64">
        <v>32</v>
      </c>
      <c r="D73" s="22" t="s">
        <v>7</v>
      </c>
      <c r="E73" s="23">
        <v>0</v>
      </c>
      <c r="F73" s="20">
        <f t="shared" si="12"/>
        <v>0</v>
      </c>
      <c r="G73" s="3"/>
      <c r="H73" s="112"/>
      <c r="I73" s="1"/>
      <c r="J73" s="17">
        <f t="shared" si="13"/>
        <v>0</v>
      </c>
    </row>
    <row r="74" spans="2:10" ht="12.75">
      <c r="B74" s="24" t="s">
        <v>135</v>
      </c>
      <c r="C74" s="60">
        <v>2</v>
      </c>
      <c r="D74" s="22" t="s">
        <v>7</v>
      </c>
      <c r="E74" s="23"/>
      <c r="F74" s="20"/>
      <c r="G74" s="3"/>
      <c r="H74" s="112">
        <v>0</v>
      </c>
      <c r="I74" s="1">
        <f>H74*C74</f>
        <v>0</v>
      </c>
      <c r="J74" s="17">
        <f t="shared" si="13"/>
        <v>0</v>
      </c>
    </row>
    <row r="75" spans="2:10" ht="12.75">
      <c r="B75" s="25"/>
      <c r="C75" s="60"/>
      <c r="D75" s="22"/>
      <c r="E75" s="23"/>
      <c r="F75" s="20"/>
      <c r="G75" s="3"/>
      <c r="H75" s="112"/>
      <c r="I75" s="1"/>
      <c r="J75" s="17"/>
    </row>
    <row r="76" spans="2:10" ht="12.75">
      <c r="B76" s="25" t="s">
        <v>81</v>
      </c>
      <c r="C76" s="62">
        <v>12</v>
      </c>
      <c r="D76" s="22" t="s">
        <v>7</v>
      </c>
      <c r="E76" s="23">
        <v>0</v>
      </c>
      <c r="F76" s="20">
        <f>C76*E76</f>
        <v>0</v>
      </c>
      <c r="G76" s="3"/>
      <c r="H76" s="112">
        <v>0</v>
      </c>
      <c r="I76" s="1">
        <f>H76*C76</f>
        <v>0</v>
      </c>
      <c r="J76" s="17">
        <f>F76+I76</f>
        <v>0</v>
      </c>
    </row>
    <row r="77" spans="2:10" ht="12.75">
      <c r="B77" s="18" t="s">
        <v>82</v>
      </c>
      <c r="C77" s="62">
        <v>3</v>
      </c>
      <c r="D77" s="22" t="s">
        <v>7</v>
      </c>
      <c r="E77" s="23">
        <v>0</v>
      </c>
      <c r="F77" s="20">
        <f>C77*E77</f>
        <v>0</v>
      </c>
      <c r="G77" s="3"/>
      <c r="H77" s="112">
        <v>0</v>
      </c>
      <c r="I77" s="1">
        <f>H77*C77</f>
        <v>0</v>
      </c>
      <c r="J77" s="17">
        <f>F77+I77</f>
        <v>0</v>
      </c>
    </row>
    <row r="78" spans="2:10" ht="12.75">
      <c r="B78" s="25" t="s">
        <v>127</v>
      </c>
      <c r="C78" s="62">
        <v>70</v>
      </c>
      <c r="D78" s="22" t="s">
        <v>7</v>
      </c>
      <c r="E78" s="23">
        <v>0</v>
      </c>
      <c r="F78" s="20">
        <f>C78*E78</f>
        <v>0</v>
      </c>
      <c r="G78" s="3"/>
      <c r="H78" s="112">
        <v>0</v>
      </c>
      <c r="I78" s="1">
        <f>H78*C78</f>
        <v>0</v>
      </c>
      <c r="J78" s="17">
        <f>F78+I78</f>
        <v>0</v>
      </c>
    </row>
    <row r="79" spans="2:10" ht="12.75">
      <c r="B79" s="25" t="s">
        <v>137</v>
      </c>
      <c r="C79" s="62">
        <v>24</v>
      </c>
      <c r="D79" s="22" t="s">
        <v>7</v>
      </c>
      <c r="E79" s="23">
        <v>0</v>
      </c>
      <c r="F79" s="20">
        <f>C79*E79</f>
        <v>0</v>
      </c>
      <c r="G79" s="3"/>
      <c r="H79" s="112">
        <v>0</v>
      </c>
      <c r="I79" s="1">
        <f>H79*C79</f>
        <v>0</v>
      </c>
      <c r="J79" s="17">
        <f>F79+I79</f>
        <v>0</v>
      </c>
    </row>
    <row r="80" spans="2:10" ht="12.75">
      <c r="B80" s="2" t="s">
        <v>138</v>
      </c>
      <c r="C80" s="62">
        <v>24</v>
      </c>
      <c r="D80" s="22" t="s">
        <v>7</v>
      </c>
      <c r="E80" s="23"/>
      <c r="F80" s="20"/>
      <c r="G80" s="3"/>
      <c r="H80" s="112">
        <v>0</v>
      </c>
      <c r="I80" s="1">
        <f>H80*C80</f>
        <v>0</v>
      </c>
      <c r="J80" s="17">
        <f>F80+I80</f>
        <v>0</v>
      </c>
    </row>
    <row r="81" spans="2:10" ht="12.75">
      <c r="B81" s="63" t="s">
        <v>95</v>
      </c>
      <c r="C81" s="60">
        <v>60</v>
      </c>
      <c r="D81" s="103" t="s">
        <v>36</v>
      </c>
      <c r="E81" s="23"/>
      <c r="F81" s="20"/>
      <c r="G81" s="3"/>
      <c r="H81" s="112">
        <v>0</v>
      </c>
      <c r="I81" s="1">
        <f>H81*C81</f>
        <v>0</v>
      </c>
      <c r="J81" s="17">
        <f>F81+I81</f>
        <v>0</v>
      </c>
    </row>
    <row r="82" spans="2:10" ht="12.75">
      <c r="B82" s="55" t="s">
        <v>80</v>
      </c>
      <c r="C82" s="67">
        <v>20</v>
      </c>
      <c r="D82" s="103" t="s">
        <v>36</v>
      </c>
      <c r="E82" s="23"/>
      <c r="F82" s="20"/>
      <c r="G82" s="3"/>
      <c r="H82" s="112">
        <v>0</v>
      </c>
      <c r="I82" s="1">
        <f>H82*C82</f>
        <v>0</v>
      </c>
      <c r="J82" s="17">
        <f>F82+I82</f>
        <v>0</v>
      </c>
    </row>
    <row r="83" spans="2:10" ht="12.75">
      <c r="B83" s="63" t="s">
        <v>91</v>
      </c>
      <c r="C83" s="67">
        <v>8</v>
      </c>
      <c r="D83" s="103" t="s">
        <v>7</v>
      </c>
      <c r="E83" s="23"/>
      <c r="F83" s="20"/>
      <c r="G83" s="3"/>
      <c r="H83" s="112">
        <v>0</v>
      </c>
      <c r="I83" s="1">
        <f>H83*C83</f>
        <v>0</v>
      </c>
      <c r="J83" s="17">
        <f>F83+I83</f>
        <v>0</v>
      </c>
    </row>
    <row r="84" spans="2:10" ht="12.75">
      <c r="B84" s="63"/>
      <c r="C84" s="67"/>
      <c r="D84" s="102"/>
      <c r="E84" s="23"/>
      <c r="F84" s="19"/>
      <c r="G84" s="3"/>
      <c r="H84" s="9"/>
      <c r="I84" s="1"/>
      <c r="J84" s="17"/>
    </row>
    <row r="85" spans="2:10" ht="12.75">
      <c r="B85" s="63"/>
      <c r="C85" s="53"/>
      <c r="D85" s="102"/>
      <c r="E85" s="23"/>
      <c r="F85" s="19"/>
      <c r="G85" s="3"/>
      <c r="H85" s="9"/>
      <c r="I85" s="1"/>
      <c r="J85" s="17"/>
    </row>
    <row r="86" spans="2:10" ht="12.75">
      <c r="B86" s="63"/>
      <c r="C86" s="67"/>
      <c r="D86" s="102"/>
      <c r="E86" s="23"/>
      <c r="F86" s="20"/>
      <c r="G86" s="3"/>
      <c r="H86" s="9"/>
      <c r="I86" s="1"/>
      <c r="J86" s="17"/>
    </row>
    <row r="87" spans="2:10" ht="13.5" thickBot="1">
      <c r="B87" s="63"/>
      <c r="C87" s="67"/>
      <c r="D87" s="102"/>
      <c r="E87" s="23"/>
      <c r="F87" s="19"/>
      <c r="G87" s="3"/>
      <c r="H87" s="9"/>
      <c r="I87" s="1"/>
      <c r="J87" s="17"/>
    </row>
    <row r="88" spans="2:10" ht="20.25" thickBot="1" thickTop="1">
      <c r="B88" s="140" t="s">
        <v>8</v>
      </c>
      <c r="C88" s="141"/>
      <c r="D88" s="141"/>
      <c r="E88" s="142"/>
      <c r="F88" s="47">
        <f>SUM(F10:F87)</f>
        <v>0</v>
      </c>
      <c r="G88" s="44"/>
      <c r="H88" s="10"/>
      <c r="I88" s="45">
        <f>SUM(I10:I87)</f>
        <v>0</v>
      </c>
      <c r="J88" s="46">
        <f>SUM(J10:J87)</f>
        <v>0</v>
      </c>
    </row>
    <row r="89" ht="13.5" thickTop="1"/>
    <row r="95" ht="26.25" customHeight="1"/>
    <row r="127" ht="12.75" customHeight="1"/>
  </sheetData>
  <sheetProtection/>
  <mergeCells count="12">
    <mergeCell ref="B2:J2"/>
    <mergeCell ref="B5:J5"/>
    <mergeCell ref="B6:H6"/>
    <mergeCell ref="B7:B8"/>
    <mergeCell ref="C7:C8"/>
    <mergeCell ref="D7:D8"/>
    <mergeCell ref="E7:E8"/>
    <mergeCell ref="F7:F8"/>
    <mergeCell ref="G7:I7"/>
    <mergeCell ref="B88:E88"/>
    <mergeCell ref="J7:J8"/>
    <mergeCell ref="B9:J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33"/>
  <sheetViews>
    <sheetView workbookViewId="0" topLeftCell="A47">
      <selection activeCell="B79" sqref="B79:J80"/>
    </sheetView>
  </sheetViews>
  <sheetFormatPr defaultColWidth="9.140625" defaultRowHeight="12.75"/>
  <cols>
    <col min="1" max="1" width="3.421875" style="0" customWidth="1"/>
    <col min="2" max="2" width="56.7109375" style="0" customWidth="1"/>
    <col min="3" max="3" width="10.8515625" style="0" customWidth="1"/>
    <col min="4" max="4" width="5.421875" style="0" customWidth="1"/>
    <col min="5" max="5" width="7.7109375" style="0" customWidth="1"/>
    <col min="6" max="6" width="12.00390625" style="0" customWidth="1"/>
    <col min="7" max="7" width="6.57421875" style="0" customWidth="1"/>
    <col min="8" max="8" width="10.8515625" style="0" customWidth="1"/>
    <col min="9" max="9" width="11.7109375" style="0" customWidth="1"/>
    <col min="10" max="10" width="13.7109375" style="0" customWidth="1"/>
  </cols>
  <sheetData>
    <row r="1" ht="13.5" thickBot="1"/>
    <row r="2" spans="2:10" ht="13.5" thickTop="1">
      <c r="B2" s="123" t="s">
        <v>37</v>
      </c>
      <c r="C2" s="124"/>
      <c r="D2" s="124"/>
      <c r="E2" s="124"/>
      <c r="F2" s="124"/>
      <c r="G2" s="124"/>
      <c r="H2" s="124"/>
      <c r="I2" s="124"/>
      <c r="J2" s="125"/>
    </row>
    <row r="3" spans="2:10" ht="12.75">
      <c r="B3" s="12" t="s">
        <v>38</v>
      </c>
      <c r="C3" s="6"/>
      <c r="D3" s="7"/>
      <c r="E3" s="8"/>
      <c r="F3" s="6"/>
      <c r="G3" s="6"/>
      <c r="H3" s="6"/>
      <c r="I3" s="6"/>
      <c r="J3" s="11"/>
    </row>
    <row r="4" spans="2:10" ht="12.75">
      <c r="B4" s="12" t="s">
        <v>39</v>
      </c>
      <c r="C4" s="6"/>
      <c r="D4" s="6"/>
      <c r="E4" s="6"/>
      <c r="F4" s="6"/>
      <c r="G4" s="6"/>
      <c r="H4" s="6"/>
      <c r="I4" s="6"/>
      <c r="J4" s="11"/>
    </row>
    <row r="5" spans="2:10" ht="13.5" thickBot="1">
      <c r="B5" s="126" t="s">
        <v>40</v>
      </c>
      <c r="C5" s="127"/>
      <c r="D5" s="127"/>
      <c r="E5" s="127"/>
      <c r="F5" s="127"/>
      <c r="G5" s="127"/>
      <c r="H5" s="127"/>
      <c r="I5" s="127"/>
      <c r="J5" s="128"/>
    </row>
    <row r="6" spans="2:10" ht="17.25" thickBot="1" thickTop="1">
      <c r="B6" s="135" t="s">
        <v>97</v>
      </c>
      <c r="C6" s="136"/>
      <c r="D6" s="136"/>
      <c r="E6" s="136"/>
      <c r="F6" s="136"/>
      <c r="G6" s="136"/>
      <c r="H6" s="136"/>
      <c r="I6" s="13"/>
      <c r="J6" s="14"/>
    </row>
    <row r="7" spans="2:10" ht="17.25" customHeight="1" thickBot="1" thickTop="1">
      <c r="B7" s="137" t="s">
        <v>1</v>
      </c>
      <c r="C7" s="137" t="s">
        <v>0</v>
      </c>
      <c r="D7" s="117" t="s">
        <v>2</v>
      </c>
      <c r="E7" s="117" t="s">
        <v>26</v>
      </c>
      <c r="F7" s="117" t="s">
        <v>25</v>
      </c>
      <c r="G7" s="130" t="s">
        <v>3</v>
      </c>
      <c r="H7" s="131"/>
      <c r="I7" s="132"/>
      <c r="J7" s="133" t="s">
        <v>24</v>
      </c>
    </row>
    <row r="8" spans="2:10" ht="30" customHeight="1" thickBot="1" thickTop="1">
      <c r="B8" s="118"/>
      <c r="C8" s="118"/>
      <c r="D8" s="134"/>
      <c r="E8" s="118"/>
      <c r="F8" s="129"/>
      <c r="G8" s="15"/>
      <c r="H8" s="86" t="s">
        <v>27</v>
      </c>
      <c r="I8" s="16" t="s">
        <v>23</v>
      </c>
      <c r="J8" s="134"/>
    </row>
    <row r="9" spans="2:10" ht="13.5" thickTop="1">
      <c r="B9" s="119" t="s">
        <v>28</v>
      </c>
      <c r="C9" s="120"/>
      <c r="D9" s="120"/>
      <c r="E9" s="120"/>
      <c r="F9" s="120"/>
      <c r="G9" s="120"/>
      <c r="H9" s="120"/>
      <c r="I9" s="121"/>
      <c r="J9" s="122"/>
    </row>
    <row r="10" spans="2:10" ht="12.75">
      <c r="B10" s="55" t="s">
        <v>42</v>
      </c>
      <c r="C10" s="56">
        <v>16</v>
      </c>
      <c r="D10" s="21" t="s">
        <v>4</v>
      </c>
      <c r="E10" s="23">
        <v>0</v>
      </c>
      <c r="F10" s="19">
        <f aca="true" t="shared" si="0" ref="F10:F25">C10*E10</f>
        <v>0</v>
      </c>
      <c r="G10" s="5"/>
      <c r="H10" s="9">
        <v>0</v>
      </c>
      <c r="I10" s="1">
        <f aca="true" t="shared" si="1" ref="I10:I25">H10*C10</f>
        <v>0</v>
      </c>
      <c r="J10" s="17">
        <f aca="true" t="shared" si="2" ref="J10:J25">F10+I10</f>
        <v>0</v>
      </c>
    </row>
    <row r="11" spans="2:10" ht="12.75">
      <c r="B11" s="55" t="s">
        <v>43</v>
      </c>
      <c r="C11" s="57">
        <v>45</v>
      </c>
      <c r="D11" s="21" t="s">
        <v>4</v>
      </c>
      <c r="E11" s="23">
        <v>0</v>
      </c>
      <c r="F11" s="19">
        <f t="shared" si="0"/>
        <v>0</v>
      </c>
      <c r="G11" s="5"/>
      <c r="H11" s="9">
        <v>0</v>
      </c>
      <c r="I11" s="1">
        <f t="shared" si="1"/>
        <v>0</v>
      </c>
      <c r="J11" s="17">
        <f t="shared" si="2"/>
        <v>0</v>
      </c>
    </row>
    <row r="12" spans="2:10" ht="12.75">
      <c r="B12" s="2" t="s">
        <v>19</v>
      </c>
      <c r="C12" s="57">
        <v>278</v>
      </c>
      <c r="D12" s="21" t="s">
        <v>4</v>
      </c>
      <c r="E12" s="23">
        <v>0</v>
      </c>
      <c r="F12" s="19">
        <f t="shared" si="0"/>
        <v>0</v>
      </c>
      <c r="G12" s="5"/>
      <c r="H12" s="9">
        <v>0</v>
      </c>
      <c r="I12" s="1">
        <f t="shared" si="1"/>
        <v>0</v>
      </c>
      <c r="J12" s="17">
        <f t="shared" si="2"/>
        <v>0</v>
      </c>
    </row>
    <row r="13" spans="2:10" ht="12.75">
      <c r="B13" s="2" t="s">
        <v>20</v>
      </c>
      <c r="C13" s="57">
        <v>1262</v>
      </c>
      <c r="D13" s="21" t="s">
        <v>4</v>
      </c>
      <c r="E13" s="23">
        <v>0</v>
      </c>
      <c r="F13" s="19">
        <f t="shared" si="0"/>
        <v>0</v>
      </c>
      <c r="G13" s="5"/>
      <c r="H13" s="9">
        <v>0</v>
      </c>
      <c r="I13" s="1">
        <f t="shared" si="1"/>
        <v>0</v>
      </c>
      <c r="J13" s="17">
        <f t="shared" si="2"/>
        <v>0</v>
      </c>
    </row>
    <row r="14" spans="2:10" ht="12.75">
      <c r="B14" s="4" t="s">
        <v>6</v>
      </c>
      <c r="C14" s="57">
        <v>17</v>
      </c>
      <c r="D14" s="21" t="s">
        <v>4</v>
      </c>
      <c r="E14" s="23">
        <v>0</v>
      </c>
      <c r="F14" s="19">
        <f t="shared" si="0"/>
        <v>0</v>
      </c>
      <c r="G14" s="5"/>
      <c r="H14" s="9">
        <v>0</v>
      </c>
      <c r="I14" s="1">
        <f t="shared" si="1"/>
        <v>0</v>
      </c>
      <c r="J14" s="17">
        <f t="shared" si="2"/>
        <v>0</v>
      </c>
    </row>
    <row r="15" spans="2:10" ht="12.75">
      <c r="B15" s="59" t="s">
        <v>21</v>
      </c>
      <c r="C15" s="57">
        <v>2</v>
      </c>
      <c r="D15" s="21" t="s">
        <v>4</v>
      </c>
      <c r="E15" s="23">
        <v>0</v>
      </c>
      <c r="F15" s="19">
        <f t="shared" si="0"/>
        <v>0</v>
      </c>
      <c r="G15" s="5"/>
      <c r="H15" s="9">
        <v>0</v>
      </c>
      <c r="I15" s="1">
        <f t="shared" si="1"/>
        <v>0</v>
      </c>
      <c r="J15" s="17">
        <f t="shared" si="2"/>
        <v>0</v>
      </c>
    </row>
    <row r="16" spans="2:10" ht="12.75">
      <c r="B16" s="4" t="s">
        <v>5</v>
      </c>
      <c r="C16" s="57">
        <v>168</v>
      </c>
      <c r="D16" s="21" t="s">
        <v>4</v>
      </c>
      <c r="E16" s="23">
        <v>0</v>
      </c>
      <c r="F16" s="19">
        <f t="shared" si="0"/>
        <v>0</v>
      </c>
      <c r="G16" s="5"/>
      <c r="H16" s="9">
        <v>0</v>
      </c>
      <c r="I16" s="1">
        <f t="shared" si="1"/>
        <v>0</v>
      </c>
      <c r="J16" s="17">
        <f t="shared" si="2"/>
        <v>0</v>
      </c>
    </row>
    <row r="17" spans="2:10" ht="12.75">
      <c r="B17" s="55" t="s">
        <v>22</v>
      </c>
      <c r="C17" s="58">
        <v>0</v>
      </c>
      <c r="D17" s="21" t="s">
        <v>4</v>
      </c>
      <c r="E17" s="23">
        <v>0</v>
      </c>
      <c r="F17" s="19">
        <f t="shared" si="0"/>
        <v>0</v>
      </c>
      <c r="G17" s="5"/>
      <c r="H17" s="9">
        <v>0</v>
      </c>
      <c r="I17" s="1">
        <f t="shared" si="1"/>
        <v>0</v>
      </c>
      <c r="J17" s="17">
        <f t="shared" si="2"/>
        <v>0</v>
      </c>
    </row>
    <row r="18" spans="2:10" ht="12.75">
      <c r="B18" s="25" t="s">
        <v>72</v>
      </c>
      <c r="C18" s="57">
        <v>0</v>
      </c>
      <c r="D18" s="101" t="s">
        <v>7</v>
      </c>
      <c r="E18" s="23">
        <v>0</v>
      </c>
      <c r="F18" s="19">
        <f t="shared" si="0"/>
        <v>0</v>
      </c>
      <c r="G18" s="5"/>
      <c r="H18" s="9">
        <v>0</v>
      </c>
      <c r="I18" s="1">
        <f t="shared" si="1"/>
        <v>0</v>
      </c>
      <c r="J18" s="17">
        <f t="shared" si="2"/>
        <v>0</v>
      </c>
    </row>
    <row r="19" spans="2:10" ht="12.75">
      <c r="B19" s="25" t="s">
        <v>32</v>
      </c>
      <c r="C19" s="57">
        <v>59</v>
      </c>
      <c r="D19" s="21" t="s">
        <v>7</v>
      </c>
      <c r="E19" s="23">
        <v>0</v>
      </c>
      <c r="F19" s="19">
        <f t="shared" si="0"/>
        <v>0</v>
      </c>
      <c r="G19" s="5"/>
      <c r="H19" s="9">
        <v>0</v>
      </c>
      <c r="I19" s="1">
        <f t="shared" si="1"/>
        <v>0</v>
      </c>
      <c r="J19" s="17">
        <f t="shared" si="2"/>
        <v>0</v>
      </c>
    </row>
    <row r="20" spans="2:10" ht="12.75">
      <c r="B20" s="55" t="s">
        <v>33</v>
      </c>
      <c r="C20" s="57">
        <v>2</v>
      </c>
      <c r="D20" s="21" t="s">
        <v>7</v>
      </c>
      <c r="E20" s="23">
        <v>0</v>
      </c>
      <c r="F20" s="19">
        <f t="shared" si="0"/>
        <v>0</v>
      </c>
      <c r="G20" s="5"/>
      <c r="H20" s="9">
        <v>0</v>
      </c>
      <c r="I20" s="1">
        <f t="shared" si="1"/>
        <v>0</v>
      </c>
      <c r="J20" s="17">
        <f t="shared" si="2"/>
        <v>0</v>
      </c>
    </row>
    <row r="21" spans="2:10" ht="12.75">
      <c r="B21" s="55" t="s">
        <v>34</v>
      </c>
      <c r="C21" s="57">
        <v>18</v>
      </c>
      <c r="D21" s="21" t="s">
        <v>7</v>
      </c>
      <c r="E21" s="23">
        <v>0</v>
      </c>
      <c r="F21" s="19">
        <f t="shared" si="0"/>
        <v>0</v>
      </c>
      <c r="G21" s="5"/>
      <c r="H21" s="9">
        <v>0</v>
      </c>
      <c r="I21" s="1">
        <f t="shared" si="1"/>
        <v>0</v>
      </c>
      <c r="J21" s="17">
        <f t="shared" si="2"/>
        <v>0</v>
      </c>
    </row>
    <row r="22" spans="2:10" ht="12.75">
      <c r="B22" s="25" t="s">
        <v>44</v>
      </c>
      <c r="C22" s="57">
        <v>2</v>
      </c>
      <c r="D22" s="21" t="s">
        <v>4</v>
      </c>
      <c r="E22" s="23">
        <v>0</v>
      </c>
      <c r="F22" s="19">
        <f t="shared" si="0"/>
        <v>0</v>
      </c>
      <c r="G22" s="26"/>
      <c r="H22" s="9">
        <v>0</v>
      </c>
      <c r="I22" s="1">
        <f t="shared" si="1"/>
        <v>0</v>
      </c>
      <c r="J22" s="17">
        <f t="shared" si="2"/>
        <v>0</v>
      </c>
    </row>
    <row r="23" spans="2:10" ht="12.75">
      <c r="B23" s="25"/>
      <c r="C23" s="106"/>
      <c r="D23" s="21"/>
      <c r="E23" s="23"/>
      <c r="F23" s="19"/>
      <c r="G23" s="26"/>
      <c r="H23" s="9"/>
      <c r="I23" s="1"/>
      <c r="J23" s="17"/>
    </row>
    <row r="24" spans="2:10" ht="12.75">
      <c r="B24" s="65" t="s">
        <v>45</v>
      </c>
      <c r="C24" s="60">
        <v>100</v>
      </c>
      <c r="D24" s="21" t="s">
        <v>4</v>
      </c>
      <c r="E24" s="23">
        <v>0</v>
      </c>
      <c r="F24" s="19">
        <f t="shared" si="0"/>
        <v>0</v>
      </c>
      <c r="G24" s="3"/>
      <c r="H24" s="9">
        <v>0</v>
      </c>
      <c r="I24" s="1">
        <f t="shared" si="1"/>
        <v>0</v>
      </c>
      <c r="J24" s="17">
        <f t="shared" si="2"/>
        <v>0</v>
      </c>
    </row>
    <row r="25" spans="2:10" ht="12.75">
      <c r="B25" s="65" t="s">
        <v>129</v>
      </c>
      <c r="C25" s="57">
        <v>100</v>
      </c>
      <c r="D25" s="21" t="s">
        <v>4</v>
      </c>
      <c r="E25" s="23">
        <v>0</v>
      </c>
      <c r="F25" s="19">
        <f t="shared" si="0"/>
        <v>0</v>
      </c>
      <c r="G25" s="26"/>
      <c r="H25" s="9">
        <v>0</v>
      </c>
      <c r="I25" s="1">
        <f t="shared" si="1"/>
        <v>0</v>
      </c>
      <c r="J25" s="17">
        <f t="shared" si="2"/>
        <v>0</v>
      </c>
    </row>
    <row r="26" spans="2:10" ht="12.75">
      <c r="B26" s="25" t="s">
        <v>131</v>
      </c>
      <c r="C26" s="57">
        <v>243</v>
      </c>
      <c r="D26" s="21" t="s">
        <v>4</v>
      </c>
      <c r="E26" s="23">
        <v>0</v>
      </c>
      <c r="F26" s="19">
        <f aca="true" t="shared" si="3" ref="F26:F31">C26*E26</f>
        <v>0</v>
      </c>
      <c r="G26" s="26"/>
      <c r="H26" s="9">
        <v>0</v>
      </c>
      <c r="I26" s="1">
        <f aca="true" t="shared" si="4" ref="I26:I31">H26*C26</f>
        <v>0</v>
      </c>
      <c r="J26" s="17">
        <f aca="true" t="shared" si="5" ref="J26:J31">F26+I26</f>
        <v>0</v>
      </c>
    </row>
    <row r="27" spans="2:10" ht="12.75">
      <c r="B27" s="25" t="s">
        <v>132</v>
      </c>
      <c r="C27" s="57">
        <v>68</v>
      </c>
      <c r="D27" s="115" t="s">
        <v>4</v>
      </c>
      <c r="E27" s="23">
        <v>0</v>
      </c>
      <c r="F27" s="20">
        <f t="shared" si="3"/>
        <v>0</v>
      </c>
      <c r="G27" s="26"/>
      <c r="H27" s="112">
        <v>0</v>
      </c>
      <c r="I27" s="1">
        <f t="shared" si="4"/>
        <v>0</v>
      </c>
      <c r="J27" s="17">
        <f t="shared" si="5"/>
        <v>0</v>
      </c>
    </row>
    <row r="28" spans="2:10" ht="12.75">
      <c r="B28" s="25" t="s">
        <v>76</v>
      </c>
      <c r="C28" s="57">
        <v>311</v>
      </c>
      <c r="D28" s="115" t="s">
        <v>4</v>
      </c>
      <c r="E28" s="23">
        <v>0</v>
      </c>
      <c r="F28" s="20">
        <f t="shared" si="3"/>
        <v>0</v>
      </c>
      <c r="G28" s="26"/>
      <c r="H28" s="112">
        <v>0</v>
      </c>
      <c r="I28" s="1">
        <f t="shared" si="4"/>
        <v>0</v>
      </c>
      <c r="J28" s="17">
        <f t="shared" si="5"/>
        <v>0</v>
      </c>
    </row>
    <row r="29" spans="2:10" ht="12.75">
      <c r="B29" s="18" t="s">
        <v>9</v>
      </c>
      <c r="C29" s="57">
        <v>311</v>
      </c>
      <c r="D29" s="113" t="s">
        <v>4</v>
      </c>
      <c r="E29" s="23">
        <v>0</v>
      </c>
      <c r="F29" s="20">
        <f t="shared" si="3"/>
        <v>0</v>
      </c>
      <c r="G29" s="26"/>
      <c r="H29" s="112">
        <v>0</v>
      </c>
      <c r="I29" s="1">
        <f t="shared" si="4"/>
        <v>0</v>
      </c>
      <c r="J29" s="17">
        <f t="shared" si="5"/>
        <v>0</v>
      </c>
    </row>
    <row r="30" spans="2:10" ht="12.75">
      <c r="B30" s="25" t="s">
        <v>77</v>
      </c>
      <c r="C30" s="57">
        <v>52</v>
      </c>
      <c r="D30" s="113" t="s">
        <v>7</v>
      </c>
      <c r="E30" s="23">
        <v>0</v>
      </c>
      <c r="F30" s="20">
        <f t="shared" si="3"/>
        <v>0</v>
      </c>
      <c r="G30" s="26"/>
      <c r="H30" s="112">
        <v>0</v>
      </c>
      <c r="I30" s="1">
        <f t="shared" si="4"/>
        <v>0</v>
      </c>
      <c r="J30" s="17">
        <f t="shared" si="5"/>
        <v>0</v>
      </c>
    </row>
    <row r="31" spans="2:10" ht="12.75">
      <c r="B31" s="25" t="s">
        <v>130</v>
      </c>
      <c r="C31" s="57">
        <v>1700</v>
      </c>
      <c r="D31" s="113" t="s">
        <v>70</v>
      </c>
      <c r="E31" s="23">
        <v>0</v>
      </c>
      <c r="F31" s="20">
        <f t="shared" si="3"/>
        <v>0</v>
      </c>
      <c r="G31" s="26"/>
      <c r="H31" s="112">
        <v>0</v>
      </c>
      <c r="I31" s="1">
        <f t="shared" si="4"/>
        <v>0</v>
      </c>
      <c r="J31" s="17">
        <f t="shared" si="5"/>
        <v>0</v>
      </c>
    </row>
    <row r="32" spans="2:10" ht="12.75">
      <c r="B32" s="25"/>
      <c r="C32" s="60"/>
      <c r="D32" s="22"/>
      <c r="E32" s="23"/>
      <c r="F32" s="20"/>
      <c r="G32" s="3"/>
      <c r="H32" s="112"/>
      <c r="I32" s="1"/>
      <c r="J32" s="17"/>
    </row>
    <row r="33" spans="2:10" ht="12.75">
      <c r="B33" s="114" t="s">
        <v>49</v>
      </c>
      <c r="C33" s="116"/>
      <c r="D33" s="22"/>
      <c r="E33" s="23"/>
      <c r="F33" s="20"/>
      <c r="G33" s="3"/>
      <c r="H33" s="112"/>
      <c r="I33" s="1"/>
      <c r="J33" s="17"/>
    </row>
    <row r="34" spans="2:10" ht="12.75">
      <c r="B34" s="55" t="s">
        <v>47</v>
      </c>
      <c r="C34" s="67">
        <v>2</v>
      </c>
      <c r="D34" s="22" t="s">
        <v>7</v>
      </c>
      <c r="E34" s="23">
        <v>0</v>
      </c>
      <c r="F34" s="20">
        <f aca="true" t="shared" si="6" ref="F34:F42">C34*E34</f>
        <v>0</v>
      </c>
      <c r="G34" s="3"/>
      <c r="H34" s="112">
        <v>0</v>
      </c>
      <c r="I34" s="1">
        <f aca="true" t="shared" si="7" ref="I34:I42">H34*C34</f>
        <v>0</v>
      </c>
      <c r="J34" s="17">
        <f aca="true" t="shared" si="8" ref="J34:J42">F34+I34</f>
        <v>0</v>
      </c>
    </row>
    <row r="35" spans="2:10" ht="12.75">
      <c r="B35" s="55" t="s">
        <v>92</v>
      </c>
      <c r="C35" s="67">
        <v>3</v>
      </c>
      <c r="D35" s="22" t="s">
        <v>7</v>
      </c>
      <c r="E35" s="23">
        <v>0</v>
      </c>
      <c r="F35" s="20">
        <f t="shared" si="6"/>
        <v>0</v>
      </c>
      <c r="G35" s="3"/>
      <c r="H35" s="112">
        <v>0</v>
      </c>
      <c r="I35" s="1">
        <f t="shared" si="7"/>
        <v>0</v>
      </c>
      <c r="J35" s="17">
        <f t="shared" si="8"/>
        <v>0</v>
      </c>
    </row>
    <row r="36" spans="2:10" ht="13.5" customHeight="1">
      <c r="B36" s="55" t="s">
        <v>46</v>
      </c>
      <c r="C36" s="67">
        <v>36</v>
      </c>
      <c r="D36" s="22" t="s">
        <v>7</v>
      </c>
      <c r="E36" s="23">
        <v>0</v>
      </c>
      <c r="F36" s="20">
        <f t="shared" si="6"/>
        <v>0</v>
      </c>
      <c r="G36" s="3"/>
      <c r="H36" s="112">
        <v>0</v>
      </c>
      <c r="I36" s="1">
        <f t="shared" si="7"/>
        <v>0</v>
      </c>
      <c r="J36" s="17">
        <f t="shared" si="8"/>
        <v>0</v>
      </c>
    </row>
    <row r="37" spans="2:10" ht="12.75" customHeight="1">
      <c r="B37" s="55" t="s">
        <v>48</v>
      </c>
      <c r="C37" s="57">
        <v>4</v>
      </c>
      <c r="D37" s="22" t="s">
        <v>7</v>
      </c>
      <c r="E37" s="23">
        <v>0</v>
      </c>
      <c r="F37" s="20">
        <f t="shared" si="6"/>
        <v>0</v>
      </c>
      <c r="G37" s="3"/>
      <c r="H37" s="112">
        <v>0</v>
      </c>
      <c r="I37" s="1">
        <f t="shared" si="7"/>
        <v>0</v>
      </c>
      <c r="J37" s="17">
        <f t="shared" si="8"/>
        <v>0</v>
      </c>
    </row>
    <row r="38" spans="2:10" ht="12.75" customHeight="1">
      <c r="B38" s="55" t="s">
        <v>50</v>
      </c>
      <c r="C38" s="67">
        <v>5</v>
      </c>
      <c r="D38" s="22" t="s">
        <v>7</v>
      </c>
      <c r="E38" s="23">
        <v>0</v>
      </c>
      <c r="F38" s="20">
        <f t="shared" si="6"/>
        <v>0</v>
      </c>
      <c r="G38" s="3"/>
      <c r="H38" s="112">
        <v>0</v>
      </c>
      <c r="I38" s="1">
        <f t="shared" si="7"/>
        <v>0</v>
      </c>
      <c r="J38" s="17">
        <f t="shared" si="8"/>
        <v>0</v>
      </c>
    </row>
    <row r="39" spans="2:10" ht="12.75">
      <c r="B39" s="55" t="s">
        <v>51</v>
      </c>
      <c r="C39" s="67">
        <v>22</v>
      </c>
      <c r="D39" s="22" t="s">
        <v>7</v>
      </c>
      <c r="E39" s="23">
        <v>0</v>
      </c>
      <c r="F39" s="20">
        <f t="shared" si="6"/>
        <v>0</v>
      </c>
      <c r="G39" s="3"/>
      <c r="H39" s="112">
        <v>0</v>
      </c>
      <c r="I39" s="1">
        <f t="shared" si="7"/>
        <v>0</v>
      </c>
      <c r="J39" s="17">
        <f t="shared" si="8"/>
        <v>0</v>
      </c>
    </row>
    <row r="40" spans="2:10" ht="12.75">
      <c r="B40" s="55" t="s">
        <v>52</v>
      </c>
      <c r="C40" s="60">
        <v>3</v>
      </c>
      <c r="D40" s="22" t="s">
        <v>7</v>
      </c>
      <c r="E40" s="23">
        <v>0</v>
      </c>
      <c r="F40" s="20">
        <f t="shared" si="6"/>
        <v>0</v>
      </c>
      <c r="G40" s="3"/>
      <c r="H40" s="112">
        <v>0</v>
      </c>
      <c r="I40" s="1">
        <f t="shared" si="7"/>
        <v>0</v>
      </c>
      <c r="J40" s="17">
        <f t="shared" si="8"/>
        <v>0</v>
      </c>
    </row>
    <row r="41" spans="2:10" ht="12.75">
      <c r="B41" s="55" t="s">
        <v>100</v>
      </c>
      <c r="C41" s="67">
        <v>300</v>
      </c>
      <c r="D41" s="103" t="s">
        <v>7</v>
      </c>
      <c r="E41" s="23">
        <v>0</v>
      </c>
      <c r="F41" s="20">
        <f t="shared" si="6"/>
        <v>0</v>
      </c>
      <c r="G41" s="3"/>
      <c r="H41" s="112">
        <v>0</v>
      </c>
      <c r="I41" s="1">
        <f t="shared" si="7"/>
        <v>0</v>
      </c>
      <c r="J41" s="17">
        <f t="shared" si="8"/>
        <v>0</v>
      </c>
    </row>
    <row r="42" spans="2:10" ht="12.75">
      <c r="B42" s="55" t="s">
        <v>128</v>
      </c>
      <c r="C42" s="67">
        <v>20</v>
      </c>
      <c r="D42" s="103" t="s">
        <v>4</v>
      </c>
      <c r="E42" s="23">
        <v>0</v>
      </c>
      <c r="F42" s="20">
        <f t="shared" si="6"/>
        <v>0</v>
      </c>
      <c r="G42" s="3"/>
      <c r="H42" s="112">
        <v>0</v>
      </c>
      <c r="I42" s="1">
        <f t="shared" si="7"/>
        <v>0</v>
      </c>
      <c r="J42" s="17">
        <f t="shared" si="8"/>
        <v>0</v>
      </c>
    </row>
    <row r="43" spans="2:10" ht="12.75">
      <c r="B43" s="25"/>
      <c r="C43" s="60"/>
      <c r="D43" s="22"/>
      <c r="E43" s="23"/>
      <c r="F43" s="20"/>
      <c r="G43" s="3"/>
      <c r="H43" s="112"/>
      <c r="I43" s="1"/>
      <c r="J43" s="17"/>
    </row>
    <row r="44" spans="2:10" ht="12.75">
      <c r="B44" s="25" t="s">
        <v>54</v>
      </c>
      <c r="C44" s="60">
        <v>14</v>
      </c>
      <c r="D44" s="22" t="s">
        <v>7</v>
      </c>
      <c r="E44" s="23">
        <v>0</v>
      </c>
      <c r="F44" s="20">
        <f aca="true" t="shared" si="9" ref="F44:F50">C44*E44</f>
        <v>0</v>
      </c>
      <c r="G44" s="3"/>
      <c r="H44" s="112">
        <v>0</v>
      </c>
      <c r="I44" s="1">
        <f aca="true" t="shared" si="10" ref="I44:I50">H44*C44</f>
        <v>0</v>
      </c>
      <c r="J44" s="17">
        <f aca="true" t="shared" si="11" ref="J44:J50">F44+I44</f>
        <v>0</v>
      </c>
    </row>
    <row r="45" spans="2:10" ht="12.75">
      <c r="B45" s="25" t="s">
        <v>134</v>
      </c>
      <c r="C45" s="60">
        <v>4</v>
      </c>
      <c r="D45" s="22" t="s">
        <v>7</v>
      </c>
      <c r="E45" s="23">
        <v>0</v>
      </c>
      <c r="F45" s="20">
        <f t="shared" si="9"/>
        <v>0</v>
      </c>
      <c r="G45" s="3"/>
      <c r="H45" s="112">
        <v>0</v>
      </c>
      <c r="I45" s="1">
        <f t="shared" si="10"/>
        <v>0</v>
      </c>
      <c r="J45" s="17">
        <f t="shared" si="11"/>
        <v>0</v>
      </c>
    </row>
    <row r="46" spans="2:10" ht="12.75">
      <c r="B46" s="25" t="s">
        <v>56</v>
      </c>
      <c r="C46" s="60">
        <v>7</v>
      </c>
      <c r="D46" s="22" t="s">
        <v>7</v>
      </c>
      <c r="E46" s="23">
        <v>0</v>
      </c>
      <c r="F46" s="20">
        <f t="shared" si="9"/>
        <v>0</v>
      </c>
      <c r="G46" s="3"/>
      <c r="H46" s="112">
        <v>0</v>
      </c>
      <c r="I46" s="1">
        <f t="shared" si="10"/>
        <v>0</v>
      </c>
      <c r="J46" s="17">
        <f t="shared" si="11"/>
        <v>0</v>
      </c>
    </row>
    <row r="47" spans="2:10" ht="12.75">
      <c r="B47" s="24" t="s">
        <v>57</v>
      </c>
      <c r="C47" s="60">
        <v>18</v>
      </c>
      <c r="D47" s="22" t="s">
        <v>7</v>
      </c>
      <c r="E47" s="23">
        <v>0</v>
      </c>
      <c r="F47" s="20">
        <f t="shared" si="9"/>
        <v>0</v>
      </c>
      <c r="G47" s="3"/>
      <c r="H47" s="112">
        <v>0</v>
      </c>
      <c r="I47" s="1">
        <f t="shared" si="10"/>
        <v>0</v>
      </c>
      <c r="J47" s="17">
        <f t="shared" si="11"/>
        <v>0</v>
      </c>
    </row>
    <row r="48" spans="2:10" ht="12.75">
      <c r="B48" s="24" t="s">
        <v>58</v>
      </c>
      <c r="C48" s="60">
        <v>21</v>
      </c>
      <c r="D48" s="22" t="s">
        <v>7</v>
      </c>
      <c r="E48" s="23">
        <v>0</v>
      </c>
      <c r="F48" s="20">
        <f t="shared" si="9"/>
        <v>0</v>
      </c>
      <c r="G48" s="3"/>
      <c r="H48" s="112">
        <v>0</v>
      </c>
      <c r="I48" s="1">
        <f t="shared" si="10"/>
        <v>0</v>
      </c>
      <c r="J48" s="17">
        <f t="shared" si="11"/>
        <v>0</v>
      </c>
    </row>
    <row r="49" spans="2:10" ht="12.75">
      <c r="B49" s="25" t="s">
        <v>59</v>
      </c>
      <c r="C49" s="60">
        <v>64</v>
      </c>
      <c r="D49" s="22" t="s">
        <v>7</v>
      </c>
      <c r="E49" s="23">
        <v>0</v>
      </c>
      <c r="F49" s="20">
        <f t="shared" si="9"/>
        <v>0</v>
      </c>
      <c r="G49" s="3"/>
      <c r="H49" s="112">
        <v>0</v>
      </c>
      <c r="I49" s="1">
        <f t="shared" si="10"/>
        <v>0</v>
      </c>
      <c r="J49" s="17">
        <f t="shared" si="11"/>
        <v>0</v>
      </c>
    </row>
    <row r="50" spans="2:10" ht="12.75">
      <c r="B50" s="25" t="s">
        <v>93</v>
      </c>
      <c r="C50" s="60">
        <v>1</v>
      </c>
      <c r="D50" s="22" t="s">
        <v>7</v>
      </c>
      <c r="E50" s="23">
        <v>0</v>
      </c>
      <c r="F50" s="20">
        <f t="shared" si="9"/>
        <v>0</v>
      </c>
      <c r="G50" s="3"/>
      <c r="H50" s="112">
        <v>0</v>
      </c>
      <c r="I50" s="1">
        <f t="shared" si="10"/>
        <v>0</v>
      </c>
      <c r="J50" s="17">
        <f t="shared" si="11"/>
        <v>0</v>
      </c>
    </row>
    <row r="51" spans="2:10" ht="12.75">
      <c r="B51" s="25"/>
      <c r="C51" s="107"/>
      <c r="D51" s="22"/>
      <c r="E51" s="23"/>
      <c r="F51" s="20"/>
      <c r="G51" s="3"/>
      <c r="H51" s="112"/>
      <c r="I51" s="1"/>
      <c r="J51" s="17"/>
    </row>
    <row r="52" spans="2:10" ht="12.75">
      <c r="B52" s="55" t="s">
        <v>104</v>
      </c>
      <c r="C52" s="60">
        <v>1</v>
      </c>
      <c r="D52" s="22" t="s">
        <v>7</v>
      </c>
      <c r="E52" s="23">
        <v>0</v>
      </c>
      <c r="F52" s="20">
        <f aca="true" t="shared" si="12" ref="F52:F73">C52*E52</f>
        <v>0</v>
      </c>
      <c r="G52" s="3"/>
      <c r="H52" s="112"/>
      <c r="I52" s="1"/>
      <c r="J52" s="17">
        <f aca="true" t="shared" si="13" ref="J52:J74">F52+I52</f>
        <v>0</v>
      </c>
    </row>
    <row r="53" spans="2:10" ht="12.75">
      <c r="B53" s="63" t="s">
        <v>107</v>
      </c>
      <c r="C53" s="60">
        <v>1</v>
      </c>
      <c r="D53" s="22" t="s">
        <v>7</v>
      </c>
      <c r="E53" s="23">
        <v>0</v>
      </c>
      <c r="F53" s="20">
        <f t="shared" si="12"/>
        <v>0</v>
      </c>
      <c r="G53" s="3"/>
      <c r="H53" s="112"/>
      <c r="I53" s="1"/>
      <c r="J53" s="17">
        <f t="shared" si="13"/>
        <v>0</v>
      </c>
    </row>
    <row r="54" spans="2:10" ht="12.75">
      <c r="B54" s="55" t="s">
        <v>105</v>
      </c>
      <c r="C54" s="60">
        <v>1</v>
      </c>
      <c r="D54" s="22" t="s">
        <v>7</v>
      </c>
      <c r="E54" s="23">
        <v>0</v>
      </c>
      <c r="F54" s="20">
        <f t="shared" si="12"/>
        <v>0</v>
      </c>
      <c r="G54" s="3"/>
      <c r="H54" s="112"/>
      <c r="I54" s="1"/>
      <c r="J54" s="17">
        <f t="shared" si="13"/>
        <v>0</v>
      </c>
    </row>
    <row r="55" spans="2:10" ht="12.75">
      <c r="B55" s="63" t="s">
        <v>117</v>
      </c>
      <c r="C55" s="60">
        <v>1</v>
      </c>
      <c r="D55" s="22" t="s">
        <v>7</v>
      </c>
      <c r="E55" s="23">
        <v>0</v>
      </c>
      <c r="F55" s="20">
        <f t="shared" si="12"/>
        <v>0</v>
      </c>
      <c r="G55" s="3"/>
      <c r="H55" s="112"/>
      <c r="I55" s="1"/>
      <c r="J55" s="17">
        <f t="shared" si="13"/>
        <v>0</v>
      </c>
    </row>
    <row r="56" spans="2:10" ht="12.75">
      <c r="B56" s="24" t="s">
        <v>60</v>
      </c>
      <c r="C56" s="60">
        <v>15</v>
      </c>
      <c r="D56" s="22" t="s">
        <v>7</v>
      </c>
      <c r="E56" s="23">
        <v>0</v>
      </c>
      <c r="F56" s="20">
        <f t="shared" si="12"/>
        <v>0</v>
      </c>
      <c r="G56" s="3"/>
      <c r="H56" s="112"/>
      <c r="I56" s="1"/>
      <c r="J56" s="17">
        <f t="shared" si="13"/>
        <v>0</v>
      </c>
    </row>
    <row r="57" spans="2:10" ht="12.75">
      <c r="B57" s="24" t="s">
        <v>101</v>
      </c>
      <c r="C57" s="60">
        <v>95</v>
      </c>
      <c r="D57" s="22" t="s">
        <v>7</v>
      </c>
      <c r="E57" s="23">
        <v>0</v>
      </c>
      <c r="F57" s="20">
        <f t="shared" si="12"/>
        <v>0</v>
      </c>
      <c r="G57" s="3"/>
      <c r="H57" s="112"/>
      <c r="I57" s="1"/>
      <c r="J57" s="17">
        <f t="shared" si="13"/>
        <v>0</v>
      </c>
    </row>
    <row r="58" spans="2:10" ht="12.75">
      <c r="B58" s="24" t="s">
        <v>102</v>
      </c>
      <c r="C58" s="60">
        <v>2</v>
      </c>
      <c r="D58" s="22" t="s">
        <v>7</v>
      </c>
      <c r="E58" s="23">
        <v>0</v>
      </c>
      <c r="F58" s="20">
        <f t="shared" si="12"/>
        <v>0</v>
      </c>
      <c r="G58" s="3"/>
      <c r="H58" s="112"/>
      <c r="I58" s="1"/>
      <c r="J58" s="17">
        <f t="shared" si="13"/>
        <v>0</v>
      </c>
    </row>
    <row r="59" spans="2:10" ht="12.75">
      <c r="B59" s="63" t="s">
        <v>29</v>
      </c>
      <c r="C59" s="60">
        <v>1</v>
      </c>
      <c r="D59" s="22" t="s">
        <v>7</v>
      </c>
      <c r="E59" s="23">
        <v>0</v>
      </c>
      <c r="F59" s="20">
        <f t="shared" si="12"/>
        <v>0</v>
      </c>
      <c r="G59" s="3"/>
      <c r="H59" s="112">
        <v>0</v>
      </c>
      <c r="I59" s="1">
        <f>H59*C59</f>
        <v>0</v>
      </c>
      <c r="J59" s="17">
        <f t="shared" si="13"/>
        <v>0</v>
      </c>
    </row>
    <row r="60" spans="2:10" ht="12.75">
      <c r="B60" s="63" t="s">
        <v>30</v>
      </c>
      <c r="C60" s="67">
        <v>1</v>
      </c>
      <c r="D60" s="103" t="s">
        <v>7</v>
      </c>
      <c r="E60" s="23">
        <v>0</v>
      </c>
      <c r="F60" s="20">
        <f t="shared" si="12"/>
        <v>0</v>
      </c>
      <c r="G60" s="3"/>
      <c r="H60" s="112">
        <v>0</v>
      </c>
      <c r="I60" s="1">
        <f>H60*C60</f>
        <v>0</v>
      </c>
      <c r="J60" s="17">
        <f t="shared" si="13"/>
        <v>0</v>
      </c>
    </row>
    <row r="61" spans="2:10" ht="12.75">
      <c r="B61" s="55" t="s">
        <v>108</v>
      </c>
      <c r="C61" s="60">
        <v>1</v>
      </c>
      <c r="D61" s="22" t="s">
        <v>7</v>
      </c>
      <c r="E61" s="23">
        <v>0</v>
      </c>
      <c r="F61" s="20">
        <f t="shared" si="12"/>
        <v>0</v>
      </c>
      <c r="G61" s="3"/>
      <c r="H61" s="112"/>
      <c r="I61" s="1"/>
      <c r="J61" s="17">
        <f t="shared" si="13"/>
        <v>0</v>
      </c>
    </row>
    <row r="62" spans="2:10" ht="12.75">
      <c r="B62" s="55" t="s">
        <v>109</v>
      </c>
      <c r="C62" s="60">
        <v>1</v>
      </c>
      <c r="D62" s="22" t="s">
        <v>7</v>
      </c>
      <c r="E62" s="23">
        <v>0</v>
      </c>
      <c r="F62" s="20">
        <f t="shared" si="12"/>
        <v>0</v>
      </c>
      <c r="G62" s="3"/>
      <c r="H62" s="112"/>
      <c r="I62" s="1"/>
      <c r="J62" s="17">
        <f t="shared" si="13"/>
        <v>0</v>
      </c>
    </row>
    <row r="63" spans="2:10" ht="12.75">
      <c r="B63" s="25" t="s">
        <v>31</v>
      </c>
      <c r="C63" s="60">
        <v>2</v>
      </c>
      <c r="D63" s="22" t="s">
        <v>7</v>
      </c>
      <c r="E63" s="23">
        <v>0</v>
      </c>
      <c r="F63" s="20">
        <f t="shared" si="12"/>
        <v>0</v>
      </c>
      <c r="G63" s="3"/>
      <c r="H63" s="112"/>
      <c r="I63" s="1"/>
      <c r="J63" s="17">
        <f t="shared" si="13"/>
        <v>0</v>
      </c>
    </row>
    <row r="64" spans="2:10" ht="12.75">
      <c r="B64" s="55" t="s">
        <v>110</v>
      </c>
      <c r="C64" s="60">
        <v>4</v>
      </c>
      <c r="D64" s="22" t="s">
        <v>7</v>
      </c>
      <c r="E64" s="23">
        <v>0</v>
      </c>
      <c r="F64" s="20">
        <f t="shared" si="12"/>
        <v>0</v>
      </c>
      <c r="G64" s="3"/>
      <c r="H64" s="112"/>
      <c r="I64" s="1"/>
      <c r="J64" s="17">
        <f t="shared" si="13"/>
        <v>0</v>
      </c>
    </row>
    <row r="65" spans="2:10" ht="12.75">
      <c r="B65" s="55" t="s">
        <v>111</v>
      </c>
      <c r="C65" s="60">
        <v>0</v>
      </c>
      <c r="D65" s="22" t="s">
        <v>7</v>
      </c>
      <c r="E65" s="23">
        <v>0</v>
      </c>
      <c r="F65" s="20">
        <f t="shared" si="12"/>
        <v>0</v>
      </c>
      <c r="G65" s="3"/>
      <c r="H65" s="112"/>
      <c r="I65" s="1"/>
      <c r="J65" s="17">
        <f t="shared" si="13"/>
        <v>0</v>
      </c>
    </row>
    <row r="66" spans="2:10" ht="12.75">
      <c r="B66" s="25" t="s">
        <v>112</v>
      </c>
      <c r="C66" s="60">
        <v>0</v>
      </c>
      <c r="D66" s="22" t="s">
        <v>7</v>
      </c>
      <c r="E66" s="23">
        <v>0</v>
      </c>
      <c r="F66" s="20">
        <f t="shared" si="12"/>
        <v>0</v>
      </c>
      <c r="G66" s="3"/>
      <c r="H66" s="112"/>
      <c r="I66" s="1"/>
      <c r="J66" s="17">
        <f t="shared" si="13"/>
        <v>0</v>
      </c>
    </row>
    <row r="67" spans="2:10" ht="12.75">
      <c r="B67" s="25" t="s">
        <v>113</v>
      </c>
      <c r="C67" s="60">
        <v>0</v>
      </c>
      <c r="D67" s="22" t="s">
        <v>7</v>
      </c>
      <c r="E67" s="23">
        <v>0</v>
      </c>
      <c r="F67" s="20">
        <f t="shared" si="12"/>
        <v>0</v>
      </c>
      <c r="G67" s="3"/>
      <c r="H67" s="112"/>
      <c r="I67" s="1"/>
      <c r="J67" s="17">
        <f t="shared" si="13"/>
        <v>0</v>
      </c>
    </row>
    <row r="68" spans="2:10" ht="12.75">
      <c r="B68" s="55" t="s">
        <v>75</v>
      </c>
      <c r="C68" s="62">
        <v>4</v>
      </c>
      <c r="D68" s="22" t="s">
        <v>7</v>
      </c>
      <c r="E68" s="23">
        <v>0</v>
      </c>
      <c r="F68" s="20">
        <f t="shared" si="12"/>
        <v>0</v>
      </c>
      <c r="G68" s="3"/>
      <c r="H68" s="112"/>
      <c r="I68" s="1"/>
      <c r="J68" s="17">
        <f t="shared" si="13"/>
        <v>0</v>
      </c>
    </row>
    <row r="69" spans="2:10" ht="12.75">
      <c r="B69" s="55" t="s">
        <v>114</v>
      </c>
      <c r="C69" s="62">
        <v>29</v>
      </c>
      <c r="D69" s="22" t="s">
        <v>7</v>
      </c>
      <c r="E69" s="23">
        <v>0</v>
      </c>
      <c r="F69" s="20">
        <f t="shared" si="12"/>
        <v>0</v>
      </c>
      <c r="G69" s="3"/>
      <c r="H69" s="112"/>
      <c r="I69" s="1"/>
      <c r="J69" s="17">
        <f t="shared" si="13"/>
        <v>0</v>
      </c>
    </row>
    <row r="70" spans="2:10" ht="12.75">
      <c r="B70" s="55" t="s">
        <v>115</v>
      </c>
      <c r="C70" s="62">
        <v>19</v>
      </c>
      <c r="D70" s="22" t="s">
        <v>7</v>
      </c>
      <c r="E70" s="23">
        <v>0</v>
      </c>
      <c r="F70" s="20">
        <f t="shared" si="12"/>
        <v>0</v>
      </c>
      <c r="G70" s="3"/>
      <c r="H70" s="112"/>
      <c r="I70" s="1"/>
      <c r="J70" s="17">
        <f t="shared" si="13"/>
        <v>0</v>
      </c>
    </row>
    <row r="71" spans="2:10" ht="12.75">
      <c r="B71" s="24" t="s">
        <v>10</v>
      </c>
      <c r="C71" s="64">
        <v>6</v>
      </c>
      <c r="D71" s="22" t="s">
        <v>7</v>
      </c>
      <c r="E71" s="23">
        <v>0</v>
      </c>
      <c r="F71" s="20">
        <f t="shared" si="12"/>
        <v>0</v>
      </c>
      <c r="G71" s="3"/>
      <c r="H71" s="112"/>
      <c r="I71" s="1"/>
      <c r="J71" s="17">
        <f t="shared" si="13"/>
        <v>0</v>
      </c>
    </row>
    <row r="72" spans="2:10" ht="12.75">
      <c r="B72" s="24" t="s">
        <v>35</v>
      </c>
      <c r="C72" s="64">
        <v>4</v>
      </c>
      <c r="D72" s="22" t="s">
        <v>7</v>
      </c>
      <c r="E72" s="23">
        <v>0</v>
      </c>
      <c r="F72" s="20">
        <f t="shared" si="12"/>
        <v>0</v>
      </c>
      <c r="G72" s="3"/>
      <c r="H72" s="112"/>
      <c r="I72" s="1"/>
      <c r="J72" s="17">
        <f t="shared" si="13"/>
        <v>0</v>
      </c>
    </row>
    <row r="73" spans="2:10" ht="12.75">
      <c r="B73" s="55" t="s">
        <v>99</v>
      </c>
      <c r="C73" s="64">
        <v>32</v>
      </c>
      <c r="D73" s="22" t="s">
        <v>7</v>
      </c>
      <c r="E73" s="23">
        <v>0</v>
      </c>
      <c r="F73" s="20">
        <f t="shared" si="12"/>
        <v>0</v>
      </c>
      <c r="G73" s="3"/>
      <c r="H73" s="112"/>
      <c r="I73" s="1"/>
      <c r="J73" s="17">
        <f t="shared" si="13"/>
        <v>0</v>
      </c>
    </row>
    <row r="74" spans="2:10" ht="12.75">
      <c r="B74" s="24" t="s">
        <v>136</v>
      </c>
      <c r="C74" s="60">
        <v>2</v>
      </c>
      <c r="D74" s="22" t="s">
        <v>7</v>
      </c>
      <c r="E74" s="23"/>
      <c r="F74" s="20"/>
      <c r="G74" s="3"/>
      <c r="H74" s="112">
        <v>0</v>
      </c>
      <c r="I74" s="1">
        <f>H74*C74</f>
        <v>0</v>
      </c>
      <c r="J74" s="17">
        <f t="shared" si="13"/>
        <v>0</v>
      </c>
    </row>
    <row r="75" spans="2:10" ht="12.75">
      <c r="B75" s="25"/>
      <c r="C75" s="60"/>
      <c r="D75" s="22"/>
      <c r="E75" s="23"/>
      <c r="F75" s="20"/>
      <c r="G75" s="3"/>
      <c r="H75" s="112"/>
      <c r="I75" s="1"/>
      <c r="J75" s="17"/>
    </row>
    <row r="76" spans="2:10" ht="12.75">
      <c r="B76" s="25" t="s">
        <v>81</v>
      </c>
      <c r="C76" s="62">
        <v>12</v>
      </c>
      <c r="D76" s="22" t="s">
        <v>7</v>
      </c>
      <c r="E76" s="23">
        <v>0</v>
      </c>
      <c r="F76" s="20">
        <f>C76*E76</f>
        <v>0</v>
      </c>
      <c r="G76" s="3"/>
      <c r="H76" s="112">
        <v>0</v>
      </c>
      <c r="I76" s="1">
        <f>H76*C76</f>
        <v>0</v>
      </c>
      <c r="J76" s="17">
        <f>F76+I76</f>
        <v>0</v>
      </c>
    </row>
    <row r="77" spans="2:10" ht="12.75" customHeight="1">
      <c r="B77" s="18" t="s">
        <v>82</v>
      </c>
      <c r="C77" s="62">
        <v>3</v>
      </c>
      <c r="D77" s="22" t="s">
        <v>7</v>
      </c>
      <c r="E77" s="23">
        <v>0</v>
      </c>
      <c r="F77" s="20">
        <f>C77*E77</f>
        <v>0</v>
      </c>
      <c r="G77" s="3"/>
      <c r="H77" s="112">
        <v>0</v>
      </c>
      <c r="I77" s="1">
        <f>H77*C77</f>
        <v>0</v>
      </c>
      <c r="J77" s="17">
        <f>F77+I77</f>
        <v>0</v>
      </c>
    </row>
    <row r="78" spans="2:10" ht="12.75">
      <c r="B78" s="25" t="s">
        <v>127</v>
      </c>
      <c r="C78" s="62">
        <v>70</v>
      </c>
      <c r="D78" s="22" t="s">
        <v>7</v>
      </c>
      <c r="E78" s="23">
        <v>0</v>
      </c>
      <c r="F78" s="20">
        <f>C78*E78</f>
        <v>0</v>
      </c>
      <c r="G78" s="3"/>
      <c r="H78" s="112">
        <v>0</v>
      </c>
      <c r="I78" s="1">
        <f>H78*C78</f>
        <v>0</v>
      </c>
      <c r="J78" s="17">
        <f>F78+I78</f>
        <v>0</v>
      </c>
    </row>
    <row r="79" spans="2:10" ht="12.75">
      <c r="B79" s="25" t="s">
        <v>137</v>
      </c>
      <c r="C79" s="62">
        <v>24</v>
      </c>
      <c r="D79" s="22" t="s">
        <v>7</v>
      </c>
      <c r="E79" s="23">
        <v>0</v>
      </c>
      <c r="F79" s="20">
        <f>C79*E79</f>
        <v>0</v>
      </c>
      <c r="G79" s="3"/>
      <c r="H79" s="112">
        <v>0</v>
      </c>
      <c r="I79" s="1">
        <f>H79*C79</f>
        <v>0</v>
      </c>
      <c r="J79" s="17">
        <f>F79+I79</f>
        <v>0</v>
      </c>
    </row>
    <row r="80" spans="2:10" ht="12.75">
      <c r="B80" s="2" t="s">
        <v>138</v>
      </c>
      <c r="C80" s="62">
        <v>24</v>
      </c>
      <c r="D80" s="22" t="s">
        <v>7</v>
      </c>
      <c r="E80" s="23"/>
      <c r="F80" s="20"/>
      <c r="G80" s="3"/>
      <c r="H80" s="112">
        <v>0</v>
      </c>
      <c r="I80" s="1">
        <f>H80*C80</f>
        <v>0</v>
      </c>
      <c r="J80" s="17">
        <f>F80+I80</f>
        <v>0</v>
      </c>
    </row>
    <row r="81" spans="2:10" ht="12.75">
      <c r="B81" s="63" t="s">
        <v>95</v>
      </c>
      <c r="C81" s="60">
        <v>60</v>
      </c>
      <c r="D81" s="103" t="s">
        <v>36</v>
      </c>
      <c r="E81" s="23"/>
      <c r="F81" s="20"/>
      <c r="G81" s="3"/>
      <c r="H81" s="112">
        <v>0</v>
      </c>
      <c r="I81" s="1">
        <f>H81*C81</f>
        <v>0</v>
      </c>
      <c r="J81" s="17">
        <f>F81+I81</f>
        <v>0</v>
      </c>
    </row>
    <row r="82" spans="2:10" ht="12.75">
      <c r="B82" s="55" t="s">
        <v>80</v>
      </c>
      <c r="C82" s="67">
        <v>20</v>
      </c>
      <c r="D82" s="103" t="s">
        <v>36</v>
      </c>
      <c r="E82" s="23"/>
      <c r="F82" s="20"/>
      <c r="G82" s="3"/>
      <c r="H82" s="112">
        <v>0</v>
      </c>
      <c r="I82" s="1">
        <f>H82*C82</f>
        <v>0</v>
      </c>
      <c r="J82" s="17">
        <f>F82+I82</f>
        <v>0</v>
      </c>
    </row>
    <row r="83" spans="2:10" ht="12.75">
      <c r="B83" s="63" t="s">
        <v>91</v>
      </c>
      <c r="C83" s="67">
        <v>8</v>
      </c>
      <c r="D83" s="102" t="s">
        <v>7</v>
      </c>
      <c r="E83" s="23"/>
      <c r="F83" s="19"/>
      <c r="G83" s="3"/>
      <c r="H83" s="9">
        <v>0</v>
      </c>
      <c r="I83" s="1">
        <f>H83*C83</f>
        <v>0</v>
      </c>
      <c r="J83" s="17">
        <f>F83+I83</f>
        <v>0</v>
      </c>
    </row>
    <row r="84" spans="2:10" ht="12.75">
      <c r="B84" s="63"/>
      <c r="C84" s="67"/>
      <c r="D84" s="102"/>
      <c r="E84" s="23"/>
      <c r="F84" s="20"/>
      <c r="G84" s="3"/>
      <c r="H84" s="9"/>
      <c r="I84" s="1"/>
      <c r="J84" s="17"/>
    </row>
    <row r="85" spans="2:10" ht="12.75">
      <c r="B85" s="63"/>
      <c r="C85" s="67"/>
      <c r="D85" s="102"/>
      <c r="E85" s="23"/>
      <c r="F85" s="19"/>
      <c r="G85" s="3"/>
      <c r="H85" s="9"/>
      <c r="I85" s="1"/>
      <c r="J85" s="17"/>
    </row>
    <row r="86" spans="2:10" ht="12.75">
      <c r="B86" s="63"/>
      <c r="C86" s="53"/>
      <c r="D86" s="102"/>
      <c r="E86" s="23"/>
      <c r="F86" s="19"/>
      <c r="G86" s="3"/>
      <c r="H86" s="9"/>
      <c r="I86" s="1"/>
      <c r="J86" s="17"/>
    </row>
    <row r="87" spans="2:10" ht="12.75">
      <c r="B87" s="63"/>
      <c r="C87" s="67"/>
      <c r="D87" s="102"/>
      <c r="E87" s="23"/>
      <c r="F87" s="20"/>
      <c r="G87" s="3"/>
      <c r="H87" s="9"/>
      <c r="I87" s="1"/>
      <c r="J87" s="17"/>
    </row>
    <row r="88" spans="2:10" ht="13.5" thickBot="1">
      <c r="B88" s="63"/>
      <c r="C88" s="67"/>
      <c r="D88" s="102"/>
      <c r="E88" s="23"/>
      <c r="F88" s="19"/>
      <c r="G88" s="3"/>
      <c r="H88" s="9"/>
      <c r="I88" s="1"/>
      <c r="J88" s="17"/>
    </row>
    <row r="89" spans="2:10" ht="20.25" thickBot="1" thickTop="1">
      <c r="B89" s="140" t="s">
        <v>8</v>
      </c>
      <c r="C89" s="141"/>
      <c r="D89" s="141"/>
      <c r="E89" s="142"/>
      <c r="F89" s="47">
        <f>SUM(F10:F88)</f>
        <v>0</v>
      </c>
      <c r="G89" s="44"/>
      <c r="H89" s="10"/>
      <c r="I89" s="45">
        <f>SUM(I10:I88)</f>
        <v>0</v>
      </c>
      <c r="J89" s="46">
        <f>SUM(J10:J88)</f>
        <v>0</v>
      </c>
    </row>
    <row r="90" ht="13.5" thickTop="1"/>
    <row r="95" ht="21" customHeight="1"/>
    <row r="101" spans="1:11" ht="12.75">
      <c r="A101" s="37"/>
      <c r="B101" s="69"/>
      <c r="C101" s="70"/>
      <c r="D101" s="70"/>
      <c r="E101" s="70"/>
      <c r="F101" s="70"/>
      <c r="G101" s="70"/>
      <c r="H101" s="70"/>
      <c r="I101" s="70"/>
      <c r="J101" s="70"/>
      <c r="K101" s="37"/>
    </row>
    <row r="102" spans="1:11" ht="12.75">
      <c r="A102" s="37"/>
      <c r="B102" s="34"/>
      <c r="C102" s="74"/>
      <c r="D102" s="28"/>
      <c r="E102" s="29"/>
      <c r="F102" s="30"/>
      <c r="G102" s="77"/>
      <c r="H102" s="31"/>
      <c r="I102" s="37"/>
      <c r="J102" s="68"/>
      <c r="K102" s="37"/>
    </row>
    <row r="103" spans="1:11" ht="12.75">
      <c r="A103" s="37"/>
      <c r="B103" s="34"/>
      <c r="C103" s="74"/>
      <c r="D103" s="28"/>
      <c r="E103" s="29"/>
      <c r="F103" s="30"/>
      <c r="G103" s="77"/>
      <c r="H103" s="31"/>
      <c r="I103" s="37"/>
      <c r="J103" s="68"/>
      <c r="K103" s="37"/>
    </row>
    <row r="104" spans="1:11" ht="12.75">
      <c r="A104" s="37"/>
      <c r="B104" s="37"/>
      <c r="C104" s="74"/>
      <c r="D104" s="28"/>
      <c r="E104" s="78"/>
      <c r="F104" s="30"/>
      <c r="G104" s="79"/>
      <c r="H104" s="31"/>
      <c r="I104" s="37"/>
      <c r="J104" s="68"/>
      <c r="K104" s="37"/>
    </row>
    <row r="105" spans="1:11" ht="12.75">
      <c r="A105" s="37"/>
      <c r="B105" s="37"/>
      <c r="C105" s="74"/>
      <c r="D105" s="28"/>
      <c r="E105" s="29"/>
      <c r="F105" s="30"/>
      <c r="G105" s="80"/>
      <c r="H105" s="31"/>
      <c r="I105" s="37"/>
      <c r="J105" s="68"/>
      <c r="K105" s="37"/>
    </row>
    <row r="106" spans="1:11" ht="12.75">
      <c r="A106" s="37"/>
      <c r="B106" s="37"/>
      <c r="C106" s="74"/>
      <c r="D106" s="28"/>
      <c r="E106" s="29"/>
      <c r="F106" s="30"/>
      <c r="G106" s="80"/>
      <c r="H106" s="31"/>
      <c r="I106" s="37"/>
      <c r="J106" s="68"/>
      <c r="K106" s="37"/>
    </row>
    <row r="107" spans="1:11" ht="12.75">
      <c r="A107" s="37"/>
      <c r="B107" s="37"/>
      <c r="C107" s="74"/>
      <c r="D107" s="28"/>
      <c r="E107" s="29"/>
      <c r="F107" s="30"/>
      <c r="G107" s="80"/>
      <c r="H107" s="31"/>
      <c r="I107" s="37"/>
      <c r="J107" s="68"/>
      <c r="K107" s="37"/>
    </row>
    <row r="108" spans="1:11" ht="12.75">
      <c r="A108" s="37"/>
      <c r="B108" s="37"/>
      <c r="C108" s="74"/>
      <c r="D108" s="28"/>
      <c r="E108" s="29"/>
      <c r="F108" s="30"/>
      <c r="G108" s="77"/>
      <c r="H108" s="31"/>
      <c r="I108" s="37"/>
      <c r="J108" s="68"/>
      <c r="K108" s="37"/>
    </row>
    <row r="109" spans="1:11" ht="12.75">
      <c r="A109" s="37"/>
      <c r="B109" s="37"/>
      <c r="C109" s="74"/>
      <c r="D109" s="28"/>
      <c r="E109" s="29"/>
      <c r="F109" s="30"/>
      <c r="G109" s="77"/>
      <c r="H109" s="31"/>
      <c r="I109" s="37"/>
      <c r="J109" s="68"/>
      <c r="K109" s="37"/>
    </row>
    <row r="110" spans="1:11" ht="12.75">
      <c r="A110" s="37"/>
      <c r="B110" s="37"/>
      <c r="C110" s="74"/>
      <c r="D110" s="28"/>
      <c r="E110" s="29"/>
      <c r="F110" s="30"/>
      <c r="G110" s="77"/>
      <c r="H110" s="31"/>
      <c r="I110" s="37"/>
      <c r="J110" s="68"/>
      <c r="K110" s="37"/>
    </row>
    <row r="111" spans="1:11" ht="12.75">
      <c r="A111" s="37"/>
      <c r="B111" s="37"/>
      <c r="C111" s="74"/>
      <c r="D111" s="28"/>
      <c r="E111" s="29"/>
      <c r="F111" s="30"/>
      <c r="G111" s="77"/>
      <c r="H111" s="31"/>
      <c r="I111" s="37"/>
      <c r="J111" s="68"/>
      <c r="K111" s="37"/>
    </row>
    <row r="112" spans="1:11" ht="12.75">
      <c r="A112" s="37"/>
      <c r="B112" s="37"/>
      <c r="C112" s="74"/>
      <c r="D112" s="28"/>
      <c r="E112" s="29"/>
      <c r="F112" s="30"/>
      <c r="G112" s="80"/>
      <c r="H112" s="31"/>
      <c r="I112" s="37"/>
      <c r="J112" s="68"/>
      <c r="K112" s="37"/>
    </row>
    <row r="113" spans="1:11" ht="13.5" customHeight="1">
      <c r="A113" s="37"/>
      <c r="B113" s="37"/>
      <c r="C113" s="74"/>
      <c r="D113" s="28"/>
      <c r="E113" s="29"/>
      <c r="F113" s="30"/>
      <c r="G113" s="80"/>
      <c r="H113" s="31"/>
      <c r="I113" s="37"/>
      <c r="J113" s="68"/>
      <c r="K113" s="37"/>
    </row>
    <row r="114" spans="1:11" ht="12.75">
      <c r="A114" s="37"/>
      <c r="B114" s="34"/>
      <c r="C114" s="81"/>
      <c r="D114" s="28"/>
      <c r="E114" s="35"/>
      <c r="F114" s="30"/>
      <c r="G114" s="77"/>
      <c r="H114" s="31"/>
      <c r="I114" s="37"/>
      <c r="J114" s="68"/>
      <c r="K114" s="37"/>
    </row>
    <row r="115" spans="1:11" ht="12.75">
      <c r="A115" s="37"/>
      <c r="B115" s="34"/>
      <c r="C115" s="75"/>
      <c r="D115" s="28"/>
      <c r="E115" s="29"/>
      <c r="F115" s="30"/>
      <c r="G115" s="77"/>
      <c r="H115" s="31"/>
      <c r="I115" s="37"/>
      <c r="J115" s="68"/>
      <c r="K115" s="37"/>
    </row>
    <row r="116" spans="1:11" ht="12.75">
      <c r="A116" s="37"/>
      <c r="B116" s="34"/>
      <c r="C116" s="75"/>
      <c r="D116" s="28"/>
      <c r="E116" s="29"/>
      <c r="F116" s="30"/>
      <c r="G116" s="77"/>
      <c r="H116" s="31"/>
      <c r="I116" s="37"/>
      <c r="J116" s="68"/>
      <c r="K116" s="37"/>
    </row>
    <row r="117" spans="1:11" ht="12.75">
      <c r="A117" s="37"/>
      <c r="B117" s="37"/>
      <c r="C117" s="74"/>
      <c r="D117" s="28"/>
      <c r="E117" s="38"/>
      <c r="F117" s="39"/>
      <c r="G117" s="79"/>
      <c r="H117" s="41"/>
      <c r="I117" s="37"/>
      <c r="J117" s="68"/>
      <c r="K117" s="37"/>
    </row>
    <row r="118" spans="1:11" ht="12.75">
      <c r="A118" s="37"/>
      <c r="B118" s="37"/>
      <c r="C118" s="74"/>
      <c r="D118" s="28"/>
      <c r="E118" s="37"/>
      <c r="F118" s="37"/>
      <c r="G118" s="76"/>
      <c r="H118" s="37"/>
      <c r="I118" s="37"/>
      <c r="J118" s="68"/>
      <c r="K118" s="37"/>
    </row>
    <row r="119" spans="1:11" ht="12.75">
      <c r="A119" s="37"/>
      <c r="B119" s="34"/>
      <c r="C119" s="75"/>
      <c r="D119" s="28"/>
      <c r="E119" s="29"/>
      <c r="F119" s="30"/>
      <c r="G119" s="77"/>
      <c r="H119" s="31"/>
      <c r="I119" s="37"/>
      <c r="J119" s="68"/>
      <c r="K119" s="37"/>
    </row>
    <row r="120" spans="1:11" ht="12.75">
      <c r="A120" s="37"/>
      <c r="B120" s="34"/>
      <c r="C120" s="75"/>
      <c r="D120" s="28"/>
      <c r="E120" s="29"/>
      <c r="F120" s="30"/>
      <c r="G120" s="36"/>
      <c r="H120" s="31"/>
      <c r="I120" s="37"/>
      <c r="J120" s="68"/>
      <c r="K120" s="37"/>
    </row>
    <row r="121" spans="1:11" ht="21.75" customHeight="1">
      <c r="A121" s="37"/>
      <c r="B121" s="82"/>
      <c r="C121" s="83"/>
      <c r="D121" s="83"/>
      <c r="E121" s="83"/>
      <c r="F121" s="50"/>
      <c r="G121" s="68"/>
      <c r="H121" s="41"/>
      <c r="I121" s="84"/>
      <c r="J121" s="85"/>
      <c r="K121" s="37"/>
    </row>
    <row r="122" spans="1:11" ht="12.75">
      <c r="A122" s="37"/>
      <c r="B122" s="37"/>
      <c r="C122" s="49"/>
      <c r="D122" s="28"/>
      <c r="E122" s="29"/>
      <c r="F122" s="30"/>
      <c r="G122" s="36"/>
      <c r="H122" s="31"/>
      <c r="I122" s="37"/>
      <c r="J122" s="68"/>
      <c r="K122" s="37"/>
    </row>
    <row r="123" spans="1:11" ht="12.75">
      <c r="A123" s="37"/>
      <c r="B123" s="37"/>
      <c r="C123" s="49"/>
      <c r="D123" s="28"/>
      <c r="E123" s="29"/>
      <c r="F123" s="30"/>
      <c r="G123" s="36"/>
      <c r="H123" s="31"/>
      <c r="I123" s="37"/>
      <c r="J123" s="68"/>
      <c r="K123" s="37"/>
    </row>
    <row r="124" spans="2:10" ht="12.75">
      <c r="B124" s="6"/>
      <c r="C124" s="42"/>
      <c r="D124" s="28"/>
      <c r="E124" s="29"/>
      <c r="F124" s="30"/>
      <c r="G124" s="33"/>
      <c r="H124" s="31"/>
      <c r="I124" s="6"/>
      <c r="J124" s="32"/>
    </row>
    <row r="125" spans="2:10" ht="12.75">
      <c r="B125" s="6"/>
      <c r="C125" s="42"/>
      <c r="D125" s="28"/>
      <c r="E125" s="29"/>
      <c r="F125" s="30"/>
      <c r="G125" s="33"/>
      <c r="H125" s="31"/>
      <c r="I125" s="6"/>
      <c r="J125" s="32"/>
    </row>
    <row r="126" spans="2:10" ht="12.75">
      <c r="B126" s="34"/>
      <c r="C126" s="27"/>
      <c r="D126" s="28"/>
      <c r="E126" s="35"/>
      <c r="F126" s="30"/>
      <c r="G126" s="36"/>
      <c r="H126" s="31"/>
      <c r="I126" s="6"/>
      <c r="J126" s="32"/>
    </row>
    <row r="127" spans="2:10" ht="12.75">
      <c r="B127" s="34"/>
      <c r="C127" s="48"/>
      <c r="D127" s="28"/>
      <c r="E127" s="29"/>
      <c r="F127" s="30"/>
      <c r="G127" s="36"/>
      <c r="H127" s="31"/>
      <c r="I127" s="6"/>
      <c r="J127" s="32"/>
    </row>
    <row r="128" spans="2:10" ht="12.75">
      <c r="B128" s="34"/>
      <c r="C128" s="48"/>
      <c r="D128" s="28"/>
      <c r="E128" s="29"/>
      <c r="F128" s="30"/>
      <c r="G128" s="36"/>
      <c r="H128" s="31"/>
      <c r="I128" s="6"/>
      <c r="J128" s="32"/>
    </row>
    <row r="129" spans="2:10" ht="12.75">
      <c r="B129" s="37"/>
      <c r="C129" s="49"/>
      <c r="D129" s="28"/>
      <c r="E129" s="38"/>
      <c r="F129" s="39"/>
      <c r="G129" s="40"/>
      <c r="H129" s="41"/>
      <c r="I129" s="6"/>
      <c r="J129" s="32"/>
    </row>
    <row r="130" spans="2:10" ht="12.75">
      <c r="B130" s="6"/>
      <c r="C130" s="42"/>
      <c r="D130" s="28"/>
      <c r="E130" s="6"/>
      <c r="F130" s="6"/>
      <c r="G130" s="42"/>
      <c r="H130" s="6"/>
      <c r="I130" s="6"/>
      <c r="J130" s="32"/>
    </row>
    <row r="131" spans="2:10" ht="12.75">
      <c r="B131" s="34"/>
      <c r="C131" s="48"/>
      <c r="D131" s="28"/>
      <c r="E131" s="29"/>
      <c r="F131" s="30"/>
      <c r="G131" s="36"/>
      <c r="H131" s="31"/>
      <c r="I131" s="6"/>
      <c r="J131" s="32"/>
    </row>
    <row r="132" spans="2:10" ht="12.75">
      <c r="B132" s="34"/>
      <c r="C132" s="48"/>
      <c r="D132" s="28"/>
      <c r="E132" s="29"/>
      <c r="F132" s="30"/>
      <c r="G132" s="36"/>
      <c r="H132" s="31"/>
      <c r="I132" s="6"/>
      <c r="J132" s="32"/>
    </row>
    <row r="133" spans="2:10" ht="15.75">
      <c r="B133" s="37"/>
      <c r="C133" s="37"/>
      <c r="D133" s="43"/>
      <c r="E133" s="43"/>
      <c r="F133" s="50"/>
      <c r="G133" s="6"/>
      <c r="H133" s="41"/>
      <c r="I133" s="51"/>
      <c r="J133" s="52"/>
    </row>
  </sheetData>
  <sheetProtection/>
  <mergeCells count="12">
    <mergeCell ref="B2:J2"/>
    <mergeCell ref="B5:J5"/>
    <mergeCell ref="B6:H6"/>
    <mergeCell ref="B7:B8"/>
    <mergeCell ref="C7:C8"/>
    <mergeCell ref="D7:D8"/>
    <mergeCell ref="E7:E8"/>
    <mergeCell ref="F7:F8"/>
    <mergeCell ref="G7:I7"/>
    <mergeCell ref="J7:J8"/>
    <mergeCell ref="B89:E89"/>
    <mergeCell ref="B9:J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Header>&amp;C&amp;P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28"/>
  <sheetViews>
    <sheetView workbookViewId="0" topLeftCell="A1">
      <selection activeCell="I16" sqref="I16:J16"/>
    </sheetView>
  </sheetViews>
  <sheetFormatPr defaultColWidth="9.140625" defaultRowHeight="12.75"/>
  <cols>
    <col min="1" max="1" width="3.8515625" style="0" customWidth="1"/>
    <col min="2" max="2" width="41.00390625" style="0" customWidth="1"/>
    <col min="3" max="3" width="9.00390625" style="0" bestFit="1" customWidth="1"/>
    <col min="5" max="5" width="9.00390625" style="0" bestFit="1" customWidth="1"/>
    <col min="6" max="6" width="9.421875" style="0" bestFit="1" customWidth="1"/>
    <col min="7" max="9" width="9.00390625" style="0" bestFit="1" customWidth="1"/>
    <col min="10" max="10" width="9.421875" style="0" bestFit="1" customWidth="1"/>
  </cols>
  <sheetData>
    <row r="1" ht="13.5" thickBot="1"/>
    <row r="2" spans="2:10" ht="13.5" thickTop="1">
      <c r="B2" s="123" t="s">
        <v>37</v>
      </c>
      <c r="C2" s="124"/>
      <c r="D2" s="124"/>
      <c r="E2" s="124"/>
      <c r="F2" s="124"/>
      <c r="G2" s="124"/>
      <c r="H2" s="124"/>
      <c r="I2" s="124"/>
      <c r="J2" s="125"/>
    </row>
    <row r="3" spans="2:10" ht="12.75">
      <c r="B3" s="12" t="s">
        <v>38</v>
      </c>
      <c r="C3" s="6"/>
      <c r="D3" s="7"/>
      <c r="E3" s="8"/>
      <c r="F3" s="6"/>
      <c r="G3" s="6"/>
      <c r="H3" s="6"/>
      <c r="I3" s="6"/>
      <c r="J3" s="11"/>
    </row>
    <row r="4" spans="2:10" ht="12.75">
      <c r="B4" s="12" t="s">
        <v>39</v>
      </c>
      <c r="C4" s="6"/>
      <c r="D4" s="6"/>
      <c r="E4" s="6"/>
      <c r="F4" s="6"/>
      <c r="G4" s="6"/>
      <c r="H4" s="6"/>
      <c r="I4" s="6"/>
      <c r="J4" s="11"/>
    </row>
    <row r="5" spans="2:10" ht="13.5" thickBot="1">
      <c r="B5" s="126" t="s">
        <v>40</v>
      </c>
      <c r="C5" s="127"/>
      <c r="D5" s="127"/>
      <c r="E5" s="127"/>
      <c r="F5" s="127"/>
      <c r="G5" s="127"/>
      <c r="H5" s="127"/>
      <c r="I5" s="127"/>
      <c r="J5" s="128"/>
    </row>
    <row r="6" spans="2:10" ht="17.25" thickBot="1" thickTop="1">
      <c r="B6" s="135" t="s">
        <v>98</v>
      </c>
      <c r="C6" s="136"/>
      <c r="D6" s="136"/>
      <c r="E6" s="136"/>
      <c r="F6" s="136"/>
      <c r="G6" s="136"/>
      <c r="H6" s="136"/>
      <c r="I6" s="13"/>
      <c r="J6" s="14"/>
    </row>
    <row r="7" spans="2:10" ht="13.5" thickTop="1">
      <c r="B7" s="169" t="s">
        <v>1</v>
      </c>
      <c r="C7" s="124"/>
      <c r="D7" s="124"/>
      <c r="E7" s="124"/>
      <c r="F7" s="124"/>
      <c r="G7" s="124"/>
      <c r="H7" s="125"/>
      <c r="I7" s="165" t="s">
        <v>18</v>
      </c>
      <c r="J7" s="166"/>
    </row>
    <row r="8" spans="2:10" ht="13.5" thickBot="1">
      <c r="B8" s="170"/>
      <c r="C8" s="127"/>
      <c r="D8" s="127"/>
      <c r="E8" s="127"/>
      <c r="F8" s="127"/>
      <c r="G8" s="127"/>
      <c r="H8" s="128"/>
      <c r="I8" s="167"/>
      <c r="J8" s="168"/>
    </row>
    <row r="9" spans="2:10" ht="18" customHeight="1" thickTop="1">
      <c r="B9" s="172" t="s">
        <v>11</v>
      </c>
      <c r="C9" s="173"/>
      <c r="D9" s="173"/>
      <c r="E9" s="173"/>
      <c r="F9" s="173"/>
      <c r="G9" s="173"/>
      <c r="H9" s="174"/>
      <c r="I9" s="171">
        <f>'1.NP - ODDÍL B+A'!F106+'2.NP - ODDÍL C+D'!F88+'1.NP - ODDÍL G+H'!F107+'2.NP - ODDÍL E+F'!F89</f>
        <v>0</v>
      </c>
      <c r="J9" s="161"/>
    </row>
    <row r="10" spans="2:10" ht="18" customHeight="1">
      <c r="B10" s="151" t="s">
        <v>12</v>
      </c>
      <c r="C10" s="152"/>
      <c r="D10" s="152"/>
      <c r="E10" s="152"/>
      <c r="F10" s="152"/>
      <c r="G10" s="152"/>
      <c r="H10" s="153"/>
      <c r="I10" s="171">
        <f>'1.NP - ODDÍL B+A'!I106+'2.NP - ODDÍL C+D'!I88+'1.NP - ODDÍL G+H'!I107+'2.NP - ODDÍL E+F'!I89</f>
        <v>0</v>
      </c>
      <c r="J10" s="161"/>
    </row>
    <row r="11" spans="2:10" ht="18" customHeight="1">
      <c r="B11" s="151" t="s">
        <v>13</v>
      </c>
      <c r="C11" s="152"/>
      <c r="D11" s="152"/>
      <c r="E11" s="152"/>
      <c r="F11" s="152"/>
      <c r="G11" s="152"/>
      <c r="H11" s="153"/>
      <c r="I11" s="160">
        <v>0</v>
      </c>
      <c r="J11" s="161"/>
    </row>
    <row r="12" spans="2:10" ht="18" customHeight="1">
      <c r="B12" s="151" t="s">
        <v>14</v>
      </c>
      <c r="C12" s="152"/>
      <c r="D12" s="152"/>
      <c r="E12" s="152"/>
      <c r="F12" s="152"/>
      <c r="G12" s="152"/>
      <c r="H12" s="153"/>
      <c r="I12" s="160">
        <v>0</v>
      </c>
      <c r="J12" s="161"/>
    </row>
    <row r="13" spans="2:10" ht="18" customHeight="1">
      <c r="B13" s="151" t="s">
        <v>122</v>
      </c>
      <c r="C13" s="152"/>
      <c r="D13" s="152"/>
      <c r="E13" s="152"/>
      <c r="F13" s="152"/>
      <c r="G13" s="152"/>
      <c r="H13" s="153"/>
      <c r="I13" s="160">
        <v>0</v>
      </c>
      <c r="J13" s="161"/>
    </row>
    <row r="14" spans="2:10" ht="18" customHeight="1">
      <c r="B14" s="151" t="s">
        <v>15</v>
      </c>
      <c r="C14" s="152"/>
      <c r="D14" s="152"/>
      <c r="E14" s="152"/>
      <c r="F14" s="152"/>
      <c r="G14" s="152"/>
      <c r="H14" s="153"/>
      <c r="I14" s="160">
        <v>0</v>
      </c>
      <c r="J14" s="161"/>
    </row>
    <row r="15" spans="2:10" ht="18" customHeight="1">
      <c r="B15" s="151" t="s">
        <v>16</v>
      </c>
      <c r="C15" s="152"/>
      <c r="D15" s="152"/>
      <c r="E15" s="152"/>
      <c r="F15" s="152"/>
      <c r="G15" s="152"/>
      <c r="H15" s="153"/>
      <c r="I15" s="160">
        <v>0</v>
      </c>
      <c r="J15" s="161"/>
    </row>
    <row r="16" spans="2:10" ht="18" customHeight="1">
      <c r="B16" s="151" t="s">
        <v>94</v>
      </c>
      <c r="C16" s="152"/>
      <c r="D16" s="152"/>
      <c r="E16" s="152"/>
      <c r="F16" s="152"/>
      <c r="G16" s="152"/>
      <c r="H16" s="153"/>
      <c r="I16" s="160">
        <f>(5/100)*I9</f>
        <v>0</v>
      </c>
      <c r="J16" s="161"/>
    </row>
    <row r="17" spans="2:10" ht="18" customHeight="1">
      <c r="B17" s="151"/>
      <c r="C17" s="152"/>
      <c r="D17" s="152"/>
      <c r="E17" s="152"/>
      <c r="F17" s="152"/>
      <c r="G17" s="152"/>
      <c r="H17" s="153"/>
      <c r="I17" s="160"/>
      <c r="J17" s="161"/>
    </row>
    <row r="18" spans="2:10" ht="18">
      <c r="B18" s="151"/>
      <c r="C18" s="152"/>
      <c r="D18" s="152"/>
      <c r="E18" s="152"/>
      <c r="F18" s="152"/>
      <c r="G18" s="152"/>
      <c r="H18" s="153"/>
      <c r="I18" s="162"/>
      <c r="J18" s="163"/>
    </row>
    <row r="19" spans="2:10" ht="18">
      <c r="B19" s="151"/>
      <c r="C19" s="152"/>
      <c r="D19" s="152"/>
      <c r="E19" s="152"/>
      <c r="F19" s="152"/>
      <c r="G19" s="152"/>
      <c r="H19" s="153"/>
      <c r="I19" s="164"/>
      <c r="J19" s="163"/>
    </row>
    <row r="20" spans="2:10" ht="12.75">
      <c r="B20" s="143"/>
      <c r="C20" s="144"/>
      <c r="D20" s="144"/>
      <c r="E20" s="144"/>
      <c r="F20" s="144"/>
      <c r="G20" s="144"/>
      <c r="H20" s="145"/>
      <c r="I20" s="154"/>
      <c r="J20" s="155"/>
    </row>
    <row r="21" spans="2:10" ht="12.75">
      <c r="B21" s="143"/>
      <c r="C21" s="144"/>
      <c r="D21" s="144"/>
      <c r="E21" s="144"/>
      <c r="F21" s="144"/>
      <c r="G21" s="144"/>
      <c r="H21" s="145"/>
      <c r="I21" s="154"/>
      <c r="J21" s="155"/>
    </row>
    <row r="22" spans="2:10" ht="12.75">
      <c r="B22" s="143"/>
      <c r="C22" s="144"/>
      <c r="D22" s="144"/>
      <c r="E22" s="144"/>
      <c r="F22" s="144"/>
      <c r="G22" s="144"/>
      <c r="H22" s="145"/>
      <c r="I22" s="154"/>
      <c r="J22" s="155"/>
    </row>
    <row r="23" spans="2:10" ht="12.75">
      <c r="B23" s="143"/>
      <c r="C23" s="144"/>
      <c r="D23" s="144"/>
      <c r="E23" s="144"/>
      <c r="F23" s="144"/>
      <c r="G23" s="144"/>
      <c r="H23" s="145"/>
      <c r="I23" s="154"/>
      <c r="J23" s="155"/>
    </row>
    <row r="24" spans="2:10" ht="12.75">
      <c r="B24" s="143"/>
      <c r="C24" s="144"/>
      <c r="D24" s="144"/>
      <c r="E24" s="144"/>
      <c r="F24" s="144"/>
      <c r="G24" s="144"/>
      <c r="H24" s="145"/>
      <c r="I24" s="154"/>
      <c r="J24" s="155"/>
    </row>
    <row r="25" spans="2:10" ht="12.75">
      <c r="B25" s="143"/>
      <c r="C25" s="144"/>
      <c r="D25" s="144"/>
      <c r="E25" s="144"/>
      <c r="F25" s="144"/>
      <c r="G25" s="144"/>
      <c r="H25" s="145"/>
      <c r="I25" s="154"/>
      <c r="J25" s="155"/>
    </row>
    <row r="26" spans="2:10" ht="12.75">
      <c r="B26" s="143"/>
      <c r="C26" s="144"/>
      <c r="D26" s="144"/>
      <c r="E26" s="144"/>
      <c r="F26" s="144"/>
      <c r="G26" s="144"/>
      <c r="H26" s="145"/>
      <c r="I26" s="154"/>
      <c r="J26" s="155"/>
    </row>
    <row r="27" spans="2:10" ht="13.5" thickBot="1">
      <c r="B27" s="148"/>
      <c r="C27" s="149"/>
      <c r="D27" s="149"/>
      <c r="E27" s="149"/>
      <c r="F27" s="149"/>
      <c r="G27" s="149"/>
      <c r="H27" s="150"/>
      <c r="I27" s="156"/>
      <c r="J27" s="157"/>
    </row>
    <row r="28" spans="2:10" ht="27" customHeight="1" thickBot="1" thickTop="1">
      <c r="B28" s="146" t="s">
        <v>17</v>
      </c>
      <c r="C28" s="147"/>
      <c r="D28" s="147"/>
      <c r="E28" s="147"/>
      <c r="F28" s="147"/>
      <c r="G28" s="147"/>
      <c r="H28" s="147"/>
      <c r="I28" s="158">
        <f>SUM(I9:I27)</f>
        <v>0</v>
      </c>
      <c r="J28" s="159"/>
    </row>
    <row r="29" ht="13.5" thickTop="1"/>
  </sheetData>
  <sheetProtection/>
  <mergeCells count="45">
    <mergeCell ref="I7:J8"/>
    <mergeCell ref="B7:H8"/>
    <mergeCell ref="I10:J10"/>
    <mergeCell ref="B2:J2"/>
    <mergeCell ref="B5:J5"/>
    <mergeCell ref="B6:H6"/>
    <mergeCell ref="I9:J9"/>
    <mergeCell ref="B9:H9"/>
    <mergeCell ref="B10:H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8:H28"/>
    <mergeCell ref="B24:H24"/>
    <mergeCell ref="B25:H25"/>
    <mergeCell ref="B26:H26"/>
    <mergeCell ref="B27:H2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Rozpočet</dc:subject>
  <dc:creator>František Port</dc:creator>
  <cp:keywords/>
  <dc:description/>
  <cp:lastModifiedBy>František Port</cp:lastModifiedBy>
  <cp:lastPrinted>2015-05-18T05:11:11Z</cp:lastPrinted>
  <dcterms:created xsi:type="dcterms:W3CDTF">2004-03-10T15:26:40Z</dcterms:created>
  <dcterms:modified xsi:type="dcterms:W3CDTF">2015-05-18T09:13:47Z</dcterms:modified>
  <cp:category/>
  <cp:version/>
  <cp:contentType/>
  <cp:contentStatus/>
</cp:coreProperties>
</file>