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27795" windowHeight="12585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<sst xmlns="http://schemas.openxmlformats.org/spreadsheetml/2006/main" count="100" uniqueCount="54">
  <si>
    <t>cena bez DPH
(Kč)</t>
  </si>
  <si>
    <t>DPH 21%
(Kč)</t>
  </si>
  <si>
    <t>cena s DPH
(Kč)</t>
  </si>
  <si>
    <t xml:space="preserve">                                                                                  popis položek</t>
  </si>
  <si>
    <t>Dne:</t>
  </si>
  <si>
    <t xml:space="preserve">Podpis: </t>
  </si>
  <si>
    <t>Odvoz a likvidace odpadu</t>
  </si>
  <si>
    <t>Záruční doba v měsících:</t>
  </si>
  <si>
    <t>Celkem</t>
  </si>
  <si>
    <t>Doprava, případné další náklady (prosím zde případné další náklady specifikovat)</t>
  </si>
  <si>
    <t>číslo řádku</t>
  </si>
  <si>
    <t>Zednické opravy, výmalba, nátěr kovových prvků</t>
  </si>
  <si>
    <t>PÁNSKÉ: místnost č. 28 (chodba)</t>
  </si>
  <si>
    <t>PÁNSKÉ: místnost č. 22 (toalety a chodba u toalet)</t>
  </si>
  <si>
    <t>PÁNSKÉ: místnost č. 24 (sprchy a umyvadla)</t>
  </si>
  <si>
    <r>
      <t>Dodání a pokládka nových obkladů do výšky 1,5 m okolo WC  - 18 m</t>
    </r>
    <r>
      <rPr>
        <vertAlign val="superscript"/>
        <sz val="11"/>
        <color theme="1"/>
        <rFont val="Calibri"/>
        <family val="2"/>
        <scheme val="minor"/>
      </rPr>
      <t xml:space="preserve">2 </t>
    </r>
  </si>
  <si>
    <t>Demontáž litinového radiátoru - 1 ks</t>
  </si>
  <si>
    <r>
      <t>Dodání a instalace nové hydroizolace v celé místnosti (včetně sprch) - 17 m</t>
    </r>
    <r>
      <rPr>
        <vertAlign val="superscript"/>
        <sz val="11"/>
        <color theme="1"/>
        <rFont val="Calibri"/>
        <family val="2"/>
        <scheme val="minor"/>
      </rPr>
      <t xml:space="preserve">2 </t>
    </r>
  </si>
  <si>
    <t>Dodání a instalace nových sprchových panelů – umístění na zeď sprchového koutu - 3 ks</t>
  </si>
  <si>
    <r>
      <t>Dodání a pokládka nových obkladů do výšky 2,2 m ve sprchách - 20 m</t>
    </r>
    <r>
      <rPr>
        <vertAlign val="superscript"/>
        <sz val="11"/>
        <color theme="1"/>
        <rFont val="Calibri"/>
        <family val="2"/>
        <scheme val="minor"/>
      </rPr>
      <t xml:space="preserve">2 </t>
    </r>
  </si>
  <si>
    <r>
      <t>Dodání a pokládka nových obkladů do výšky 2 m po obvodu místnosti - 24 m</t>
    </r>
    <r>
      <rPr>
        <vertAlign val="superscript"/>
        <sz val="11"/>
        <color theme="1"/>
        <rFont val="Calibri"/>
        <family val="2"/>
        <scheme val="minor"/>
      </rPr>
      <t xml:space="preserve">2 </t>
    </r>
  </si>
  <si>
    <t>Dodání a instalace nových umyvadel se sloupkem se zakrytím odpadu pod umyvadlem - 3 ks</t>
  </si>
  <si>
    <t>Oprava (zasekání do zdi) odpadního potrubí vedoucího z vedlejší místnosti  - z klimatizace serverovny</t>
  </si>
  <si>
    <t>DÁMSKÉ: místnost č. 21 (toalety a chodba u toalet)</t>
  </si>
  <si>
    <r>
      <t>Dodání a pokládka nové dlažby  (včetně pokládky nového soklu) - 3,5 m</t>
    </r>
    <r>
      <rPr>
        <vertAlign val="superscript"/>
        <sz val="11"/>
        <color theme="1"/>
        <rFont val="Calibri"/>
        <family val="2"/>
        <scheme val="minor"/>
      </rPr>
      <t xml:space="preserve">2 </t>
    </r>
  </si>
  <si>
    <r>
      <t>Dodání a pokládka nové dlažby (včetně pokládky nového soklu na chodbě) - 8,5 m</t>
    </r>
    <r>
      <rPr>
        <vertAlign val="superscript"/>
        <sz val="11"/>
        <color theme="1"/>
        <rFont val="Calibri"/>
        <family val="2"/>
        <scheme val="minor"/>
      </rPr>
      <t xml:space="preserve">2 </t>
    </r>
  </si>
  <si>
    <t xml:space="preserve">Demontáž topného tělesa (tzv. registr) - 1 ks </t>
  </si>
  <si>
    <t>Dodání a montáž nových rozvodů vody a odpadů</t>
  </si>
  <si>
    <r>
      <t>Dodání a pokládka nové dlažby (včetně pokládky nového soklu na chodbě) - 8 m</t>
    </r>
    <r>
      <rPr>
        <vertAlign val="superscript"/>
        <sz val="11"/>
        <color theme="1"/>
        <rFont val="Calibri"/>
        <family val="2"/>
        <scheme val="minor"/>
      </rPr>
      <t xml:space="preserve">2 </t>
    </r>
  </si>
  <si>
    <r>
      <t>Dodání a pokládka nových obkladů do výšky 1,5 m okolo WC  - 12 m</t>
    </r>
    <r>
      <rPr>
        <vertAlign val="superscript"/>
        <sz val="11"/>
        <color theme="1"/>
        <rFont val="Calibri"/>
        <family val="2"/>
        <scheme val="minor"/>
      </rPr>
      <t xml:space="preserve">2 </t>
    </r>
  </si>
  <si>
    <t>DÁMSKÉ: místnost č. 23 (sprcha a umyvadlo)</t>
  </si>
  <si>
    <t>Vybourání zdi vlevo mezi stávající sprchou a dveřmi</t>
  </si>
  <si>
    <r>
      <t>Dodání a instalace nové hydroizolace v celé místnosti (včetně sprchy) - 9 m</t>
    </r>
    <r>
      <rPr>
        <vertAlign val="superscript"/>
        <sz val="11"/>
        <color theme="1"/>
        <rFont val="Calibri"/>
        <family val="2"/>
        <scheme val="minor"/>
      </rPr>
      <t xml:space="preserve">2 </t>
    </r>
  </si>
  <si>
    <t>Dodání a instalace nového sprchového panelu – umístění na zeď sprchového koutu - 1 ks</t>
  </si>
  <si>
    <r>
      <t>Dodání a pokládka nových obkladů do výšky 2 m po obvodu místnosti - 20 m</t>
    </r>
    <r>
      <rPr>
        <vertAlign val="superscript"/>
        <sz val="11"/>
        <color theme="1"/>
        <rFont val="Calibri"/>
        <family val="2"/>
        <scheme val="minor"/>
      </rPr>
      <t xml:space="preserve">2 </t>
    </r>
  </si>
  <si>
    <r>
      <t>Dodání a pokládka nových obkladů do výšky 2,2 m ve sprše - 7 m</t>
    </r>
    <r>
      <rPr>
        <vertAlign val="superscript"/>
        <sz val="11"/>
        <color theme="1"/>
        <rFont val="Calibri"/>
        <family val="2"/>
        <scheme val="minor"/>
      </rPr>
      <t xml:space="preserve">2 </t>
    </r>
  </si>
  <si>
    <t>Dodání a instalace nového umyvadla se sloupkem se zakrytím odpadu pod umyvadlem - 1 ks</t>
  </si>
  <si>
    <t>Oprava a nátěr odpadního potrubí (a čisticího otvoru) vedoucího ze stropu z 1. NP v rohu místnosti u okénka</t>
  </si>
  <si>
    <t xml:space="preserve">CELKEM VŠECHNY MÍSTNOSTI (pánské: č. 28, 22, 24, dámské: č. 21, 23) </t>
  </si>
  <si>
    <r>
      <t xml:space="preserve">Montáž nového WC kombi - 3 ks </t>
    </r>
    <r>
      <rPr>
        <sz val="11"/>
        <color rgb="FFFF0000"/>
        <rFont val="Calibri"/>
        <family val="2"/>
        <scheme val="minor"/>
      </rPr>
      <t>(dodání zadavatel, montáž zhotovitel)</t>
    </r>
  </si>
  <si>
    <t xml:space="preserve">Dodání a montáž nových rozvodů vody a odpadů (včetně gule 3 ks) </t>
  </si>
  <si>
    <r>
      <t>Dodání a pokládka nové dlažby - 17 m</t>
    </r>
    <r>
      <rPr>
        <vertAlign val="superscript"/>
        <sz val="11"/>
        <color theme="1"/>
        <rFont val="Calibri"/>
        <family val="2"/>
        <scheme val="minor"/>
      </rPr>
      <t xml:space="preserve">2 </t>
    </r>
  </si>
  <si>
    <t>Dodání a instalace nových dvířek do sprch - 3 ks</t>
  </si>
  <si>
    <r>
      <t xml:space="preserve">Instalace nových pákových baterií a zrcadel nad umyvadlem - 3 ks </t>
    </r>
    <r>
      <rPr>
        <sz val="11"/>
        <color rgb="FFFF0000"/>
        <rFont val="Calibri"/>
        <family val="2"/>
        <scheme val="minor"/>
      </rPr>
      <t>(dodání zadavatel, instalace zhotovitel)</t>
    </r>
  </si>
  <si>
    <t>Zvýšení sádrokartonového podhledu u dveří vedle umyvadel o minimálně 5 cm</t>
  </si>
  <si>
    <r>
      <t xml:space="preserve">Montáž nového deskového radiátoru - 1 ks </t>
    </r>
    <r>
      <rPr>
        <sz val="11"/>
        <color rgb="FFFF0000"/>
        <rFont val="Calibri"/>
        <family val="2"/>
        <scheme val="minor"/>
      </rPr>
      <t>(dodání zadavatel, montáž zhotovitel)</t>
    </r>
  </si>
  <si>
    <r>
      <t xml:space="preserve">Montáž nového WC kombi - 2 ks </t>
    </r>
    <r>
      <rPr>
        <sz val="11"/>
        <color rgb="FFFF0000"/>
        <rFont val="Calibri"/>
        <family val="2"/>
        <scheme val="minor"/>
      </rPr>
      <t>(dodání zadavatel, montáž zhotovitel)</t>
    </r>
  </si>
  <si>
    <r>
      <t>Montáž nového deskového radiátoru - 1 ks</t>
    </r>
    <r>
      <rPr>
        <sz val="11"/>
        <color rgb="FFFF0000"/>
        <rFont val="Calibri"/>
        <family val="2"/>
        <scheme val="minor"/>
      </rPr>
      <t xml:space="preserve"> (dodání zadavatel, montáž zhotovitel)</t>
    </r>
  </si>
  <si>
    <r>
      <t>Dodání a pokládka nové dlažby - 9 m</t>
    </r>
    <r>
      <rPr>
        <vertAlign val="superscript"/>
        <sz val="11"/>
        <color theme="1"/>
        <rFont val="Calibri"/>
        <family val="2"/>
        <scheme val="minor"/>
      </rPr>
      <t xml:space="preserve">2 </t>
    </r>
  </si>
  <si>
    <t>Dodání a instalace nových dvířek do sprchy - 1 ks</t>
  </si>
  <si>
    <r>
      <t xml:space="preserve">Instalace nové pákové baterie a zrcadla nad umyvadlem - 1 ks </t>
    </r>
    <r>
      <rPr>
        <sz val="11"/>
        <color rgb="FFFF0000"/>
        <rFont val="Calibri"/>
        <family val="2"/>
        <scheme val="minor"/>
      </rPr>
      <t>(dodání zadavatel, instalace zhotovitel)</t>
    </r>
  </si>
  <si>
    <t>Kč/MJ</t>
  </si>
  <si>
    <t>Dodání a montáž nových rozvodů vody a odpadů, výměna polohy umístění sprchy a umyvadla  (vč. gule 1 ks)</t>
  </si>
  <si>
    <t>Vyzdění zástěny vedle umyvadla vlevo–příčkovka (ytong) s několika odklád. okénky a otvoru u uventilátoru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</si>
</sst>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 style="medium"/>
      <right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1" xfId="0" applyFont="1" applyBorder="1" applyAlignment="1" applyProtection="1">
      <alignment horizontal="left" vertical="center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2" borderId="0" xfId="0" applyNumberFormat="1" applyFill="1" applyBorder="1" applyProtection="1">
      <protection/>
    </xf>
    <xf numFmtId="0" fontId="0" fillId="3" borderId="0" xfId="0" applyFill="1" applyBorder="1" applyProtection="1">
      <protection locked="0"/>
    </xf>
    <xf numFmtId="0" fontId="0" fillId="2" borderId="0" xfId="0" applyFont="1" applyFill="1" applyBorder="1" applyProtection="1">
      <protection/>
    </xf>
    <xf numFmtId="0" fontId="0" fillId="3" borderId="0" xfId="0" applyFont="1" applyFill="1" applyBorder="1" applyProtection="1">
      <protection locked="0"/>
    </xf>
    <xf numFmtId="4" fontId="0" fillId="3" borderId="4" xfId="0" applyNumberFormat="1" applyFill="1" applyBorder="1" applyProtection="1">
      <protection locked="0"/>
    </xf>
    <xf numFmtId="4" fontId="0" fillId="0" borderId="4" xfId="0" applyNumberFormat="1" applyBorder="1" applyProtection="1">
      <protection/>
    </xf>
    <xf numFmtId="4" fontId="0" fillId="0" borderId="5" xfId="0" applyNumberFormat="1" applyBorder="1" applyProtection="1">
      <protection/>
    </xf>
    <xf numFmtId="0" fontId="2" fillId="0" borderId="0" xfId="0" applyFont="1" applyBorder="1" applyProtection="1">
      <protection/>
    </xf>
    <xf numFmtId="0" fontId="0" fillId="0" borderId="6" xfId="0" applyBorder="1" applyProtection="1">
      <protection/>
    </xf>
    <xf numFmtId="0" fontId="0" fillId="0" borderId="7" xfId="0" applyBorder="1" applyAlignment="1" applyProtection="1">
      <alignment horizontal="center"/>
      <protection/>
    </xf>
    <xf numFmtId="4" fontId="3" fillId="4" borderId="8" xfId="0" applyNumberFormat="1" applyFont="1" applyFill="1" applyBorder="1" applyProtection="1">
      <protection/>
    </xf>
    <xf numFmtId="4" fontId="3" fillId="4" borderId="9" xfId="0" applyNumberFormat="1" applyFont="1" applyFill="1" applyBorder="1" applyProtection="1">
      <protection/>
    </xf>
    <xf numFmtId="0" fontId="2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left"/>
      <protection/>
    </xf>
    <xf numFmtId="0" fontId="2" fillId="0" borderId="12" xfId="0" applyFont="1" applyBorder="1" applyAlignment="1" applyProtection="1">
      <alignment horizontal="center" wrapText="1"/>
      <protection/>
    </xf>
    <xf numFmtId="0" fontId="2" fillId="0" borderId="13" xfId="0" applyFont="1" applyBorder="1" applyAlignment="1" applyProtection="1">
      <alignment horizontal="center" wrapText="1"/>
      <protection/>
    </xf>
    <xf numFmtId="0" fontId="2" fillId="0" borderId="14" xfId="0" applyFont="1" applyBorder="1" applyAlignment="1" applyProtection="1">
      <alignment horizontal="center" wrapText="1"/>
      <protection/>
    </xf>
    <xf numFmtId="0" fontId="0" fillId="0" borderId="4" xfId="0" applyBorder="1" applyProtection="1">
      <protection/>
    </xf>
    <xf numFmtId="4" fontId="0" fillId="3" borderId="4" xfId="0" applyNumberFormat="1" applyFill="1" applyBorder="1" applyAlignment="1" applyProtection="1">
      <alignment vertical="center"/>
      <protection locked="0"/>
    </xf>
    <xf numFmtId="0" fontId="0" fillId="0" borderId="4" xfId="0" applyFont="1" applyBorder="1" applyProtection="1">
      <protection/>
    </xf>
    <xf numFmtId="0" fontId="0" fillId="0" borderId="15" xfId="0" applyBorder="1" applyProtection="1">
      <protection/>
    </xf>
    <xf numFmtId="0" fontId="6" fillId="0" borderId="15" xfId="0" applyFont="1" applyBorder="1" applyProtection="1">
      <protection/>
    </xf>
    <xf numFmtId="3" fontId="0" fillId="2" borderId="15" xfId="0" applyNumberFormat="1" applyFill="1" applyBorder="1" applyProtection="1">
      <protection/>
    </xf>
    <xf numFmtId="3" fontId="0" fillId="2" borderId="16" xfId="0" applyNumberFormat="1" applyFill="1" applyBorder="1" applyProtection="1">
      <protection/>
    </xf>
    <xf numFmtId="0" fontId="3" fillId="0" borderId="8" xfId="0" applyFont="1" applyFill="1" applyBorder="1" applyProtection="1">
      <protection/>
    </xf>
    <xf numFmtId="0" fontId="0" fillId="0" borderId="8" xfId="0" applyBorder="1" applyProtection="1">
      <protection/>
    </xf>
    <xf numFmtId="0" fontId="8" fillId="0" borderId="17" xfId="0" applyFont="1" applyBorder="1" applyAlignment="1" applyProtection="1">
      <alignment horizontal="center" wrapText="1"/>
      <protection/>
    </xf>
    <xf numFmtId="0" fontId="0" fillId="0" borderId="4" xfId="0" applyBorder="1" applyAlignment="1" applyProtection="1">
      <alignment/>
      <protection/>
    </xf>
    <xf numFmtId="0" fontId="0" fillId="2" borderId="0" xfId="0" applyFill="1" applyBorder="1" applyProtection="1">
      <protection/>
    </xf>
    <xf numFmtId="0" fontId="0" fillId="3" borderId="4" xfId="0" applyFill="1" applyBorder="1" applyProtection="1">
      <protection locked="0"/>
    </xf>
    <xf numFmtId="0" fontId="0" fillId="3" borderId="4" xfId="0" applyFont="1" applyFill="1" applyBorder="1" applyProtection="1">
      <protection locked="0"/>
    </xf>
    <xf numFmtId="0" fontId="0" fillId="0" borderId="8" xfId="0" applyBorder="1" applyProtection="1">
      <protection locked="0"/>
    </xf>
    <xf numFmtId="0" fontId="3" fillId="0" borderId="8" xfId="0" applyFont="1" applyFill="1" applyBorder="1" applyProtection="1">
      <protection locked="0"/>
    </xf>
    <xf numFmtId="0" fontId="0" fillId="0" borderId="0" xfId="0" applyProtection="1">
      <protection locked="0"/>
    </xf>
    <xf numFmtId="3" fontId="3" fillId="3" borderId="10" xfId="0" applyNumberFormat="1" applyFont="1" applyFill="1" applyBorder="1" applyAlignment="1" applyProtection="1">
      <alignment horizontal="center"/>
      <protection locked="0"/>
    </xf>
    <xf numFmtId="1" fontId="6" fillId="3" borderId="8" xfId="0" applyNumberFormat="1" applyFont="1" applyFill="1" applyBorder="1" applyAlignment="1" applyProtection="1">
      <alignment horizontal="center"/>
      <protection locked="0"/>
    </xf>
    <xf numFmtId="0" fontId="6" fillId="3" borderId="9" xfId="0" applyFont="1" applyFill="1" applyBorder="1" applyAlignment="1" applyProtection="1">
      <alignment horizont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17"/>
  <sheetViews>
    <sheetView tabSelected="1" view="pageLayout" workbookViewId="0" topLeftCell="A94">
      <selection activeCell="E117" sqref="E117"/>
    </sheetView>
  </sheetViews>
  <sheetFormatPr defaultColWidth="9.140625" defaultRowHeight="15"/>
  <cols>
    <col min="1" max="1" width="5.28125" style="4" customWidth="1"/>
    <col min="2" max="2" width="88.7109375" style="4" customWidth="1"/>
    <col min="3" max="3" width="9.140625" style="4" customWidth="1"/>
    <col min="4" max="4" width="9.57421875" style="4" customWidth="1"/>
    <col min="5" max="5" width="9.28125" style="4" customWidth="1"/>
    <col min="6" max="6" width="11.00390625" style="4" customWidth="1"/>
    <col min="7" max="16384" width="9.140625" style="4" customWidth="1"/>
  </cols>
  <sheetData>
    <row r="1" ht="27" customHeight="1" thickBot="1"/>
    <row r="2" spans="1:6" ht="28.5" customHeight="1" thickBot="1">
      <c r="A2" s="31" t="s">
        <v>10</v>
      </c>
      <c r="B2" s="1" t="s">
        <v>3</v>
      </c>
      <c r="C2" s="2" t="s">
        <v>51</v>
      </c>
      <c r="D2" s="2" t="s">
        <v>0</v>
      </c>
      <c r="E2" s="2" t="s">
        <v>1</v>
      </c>
      <c r="F2" s="3" t="s">
        <v>2</v>
      </c>
    </row>
    <row r="3" spans="1:6" ht="24" customHeight="1" thickTop="1">
      <c r="A3" s="13"/>
      <c r="B3" s="26" t="s">
        <v>12</v>
      </c>
      <c r="C3" s="25"/>
      <c r="D3" s="27"/>
      <c r="E3" s="27"/>
      <c r="F3" s="28"/>
    </row>
    <row r="4" spans="1:6" ht="15" customHeight="1">
      <c r="A4" s="14">
        <v>1</v>
      </c>
      <c r="B4" s="22" t="s">
        <v>24</v>
      </c>
      <c r="C4" s="34"/>
      <c r="D4" s="23"/>
      <c r="E4" s="10">
        <f>F4-D4</f>
        <v>0</v>
      </c>
      <c r="F4" s="11">
        <f>D4*1.21</f>
        <v>0</v>
      </c>
    </row>
    <row r="5" spans="1:6" ht="15" customHeight="1">
      <c r="A5" s="14">
        <v>2</v>
      </c>
      <c r="B5" s="24" t="s">
        <v>11</v>
      </c>
      <c r="C5" s="34"/>
      <c r="D5" s="9"/>
      <c r="E5" s="10">
        <f>F5-D5</f>
        <v>0</v>
      </c>
      <c r="F5" s="11">
        <f>D5*1.21</f>
        <v>0</v>
      </c>
    </row>
    <row r="6" spans="1:6" ht="15" customHeight="1">
      <c r="A6" s="14">
        <v>3</v>
      </c>
      <c r="B6" s="24" t="s">
        <v>6</v>
      </c>
      <c r="C6" s="34"/>
      <c r="D6" s="9"/>
      <c r="E6" s="10">
        <f>F6-D6</f>
        <v>0</v>
      </c>
      <c r="F6" s="11">
        <f>D6*1.21</f>
        <v>0</v>
      </c>
    </row>
    <row r="7" spans="1:6" ht="15" customHeight="1">
      <c r="A7" s="14">
        <v>4</v>
      </c>
      <c r="B7" s="35" t="s">
        <v>9</v>
      </c>
      <c r="C7" s="34"/>
      <c r="D7" s="9"/>
      <c r="E7" s="10">
        <f>F7-D7</f>
        <v>0</v>
      </c>
      <c r="F7" s="11">
        <f>D7*1.21</f>
        <v>0</v>
      </c>
    </row>
    <row r="8" spans="1:6" ht="19.5" customHeight="1" thickBot="1">
      <c r="A8" s="17">
        <v>5</v>
      </c>
      <c r="B8" s="29" t="s">
        <v>8</v>
      </c>
      <c r="C8" s="30"/>
      <c r="D8" s="15">
        <f>SUM(D3:D7)</f>
        <v>0</v>
      </c>
      <c r="E8" s="15">
        <f>SUM(E3:E7)</f>
        <v>0</v>
      </c>
      <c r="F8" s="16">
        <f>SUM(F3:F7)</f>
        <v>0</v>
      </c>
    </row>
    <row r="9" spans="2:3" ht="14.1" customHeight="1">
      <c r="B9" s="12"/>
      <c r="C9" s="33"/>
    </row>
    <row r="10" ht="36" customHeight="1" thickBot="1"/>
    <row r="11" spans="1:6" ht="28.5" customHeight="1" thickBot="1">
      <c r="A11" s="31" t="s">
        <v>10</v>
      </c>
      <c r="B11" s="1" t="s">
        <v>3</v>
      </c>
      <c r="C11" s="2" t="s">
        <v>51</v>
      </c>
      <c r="D11" s="2" t="s">
        <v>0</v>
      </c>
      <c r="E11" s="2" t="s">
        <v>1</v>
      </c>
      <c r="F11" s="3" t="s">
        <v>2</v>
      </c>
    </row>
    <row r="12" spans="1:6" ht="24" customHeight="1" thickTop="1">
      <c r="A12" s="13"/>
      <c r="B12" s="26" t="s">
        <v>13</v>
      </c>
      <c r="C12" s="25"/>
      <c r="D12" s="27"/>
      <c r="E12" s="27"/>
      <c r="F12" s="28"/>
    </row>
    <row r="13" spans="1:6" ht="15" customHeight="1">
      <c r="A13" s="14">
        <v>1</v>
      </c>
      <c r="B13" s="22" t="s">
        <v>25</v>
      </c>
      <c r="C13" s="34"/>
      <c r="D13" s="23"/>
      <c r="E13" s="10">
        <f aca="true" t="shared" si="0" ref="E13:E19">F13-D13</f>
        <v>0</v>
      </c>
      <c r="F13" s="11">
        <f aca="true" t="shared" si="1" ref="F13:F19">D13*1.21</f>
        <v>0</v>
      </c>
    </row>
    <row r="14" spans="1:6" ht="15" customHeight="1">
      <c r="A14" s="14">
        <v>2</v>
      </c>
      <c r="B14" s="22" t="s">
        <v>15</v>
      </c>
      <c r="C14" s="34"/>
      <c r="D14" s="9"/>
      <c r="E14" s="10">
        <f>F14-D14</f>
        <v>0</v>
      </c>
      <c r="F14" s="11">
        <f t="shared" si="1"/>
        <v>0</v>
      </c>
    </row>
    <row r="15" spans="1:6" ht="15" customHeight="1">
      <c r="A15" s="14">
        <v>3</v>
      </c>
      <c r="B15" s="22" t="s">
        <v>39</v>
      </c>
      <c r="C15" s="34"/>
      <c r="D15" s="9"/>
      <c r="E15" s="10">
        <f>F15-D15</f>
        <v>0</v>
      </c>
      <c r="F15" s="11">
        <f t="shared" si="1"/>
        <v>0</v>
      </c>
    </row>
    <row r="16" spans="1:6" ht="15" customHeight="1">
      <c r="A16" s="14">
        <v>4</v>
      </c>
      <c r="B16" s="22" t="s">
        <v>27</v>
      </c>
      <c r="C16" s="34"/>
      <c r="D16" s="9"/>
      <c r="E16" s="10">
        <f>F16-D16</f>
        <v>0</v>
      </c>
      <c r="F16" s="11">
        <f t="shared" si="1"/>
        <v>0</v>
      </c>
    </row>
    <row r="17" spans="1:6" ht="15" customHeight="1">
      <c r="A17" s="14">
        <v>5</v>
      </c>
      <c r="B17" s="24" t="s">
        <v>11</v>
      </c>
      <c r="C17" s="34"/>
      <c r="D17" s="9"/>
      <c r="E17" s="10">
        <f t="shared" si="0"/>
        <v>0</v>
      </c>
      <c r="F17" s="11">
        <f t="shared" si="1"/>
        <v>0</v>
      </c>
    </row>
    <row r="18" spans="1:6" ht="15" customHeight="1">
      <c r="A18" s="14">
        <v>6</v>
      </c>
      <c r="B18" s="24" t="s">
        <v>6</v>
      </c>
      <c r="C18" s="34"/>
      <c r="D18" s="9"/>
      <c r="E18" s="10">
        <f t="shared" si="0"/>
        <v>0</v>
      </c>
      <c r="F18" s="11">
        <f t="shared" si="1"/>
        <v>0</v>
      </c>
    </row>
    <row r="19" spans="1:6" ht="15" customHeight="1">
      <c r="A19" s="14">
        <v>7</v>
      </c>
      <c r="B19" s="35" t="s">
        <v>9</v>
      </c>
      <c r="C19" s="34"/>
      <c r="D19" s="9"/>
      <c r="E19" s="10">
        <f t="shared" si="0"/>
        <v>0</v>
      </c>
      <c r="F19" s="11">
        <f t="shared" si="1"/>
        <v>0</v>
      </c>
    </row>
    <row r="20" spans="1:6" ht="19.5" customHeight="1" thickBot="1">
      <c r="A20" s="17">
        <v>8</v>
      </c>
      <c r="B20" s="29" t="s">
        <v>8</v>
      </c>
      <c r="C20" s="30"/>
      <c r="D20" s="15">
        <f>SUM(D12:D19)</f>
        <v>0</v>
      </c>
      <c r="E20" s="15">
        <f>SUM(E12:E19)</f>
        <v>0</v>
      </c>
      <c r="F20" s="16">
        <f>SUM(F12:F19)</f>
        <v>0</v>
      </c>
    </row>
    <row r="21" spans="2:5" ht="14.1" customHeight="1">
      <c r="B21" s="7"/>
      <c r="C21" s="5"/>
      <c r="D21" s="5"/>
      <c r="E21" s="5"/>
    </row>
    <row r="22" spans="2:5" ht="14.1" customHeight="1">
      <c r="B22" s="7"/>
      <c r="C22" s="5"/>
      <c r="D22" s="5"/>
      <c r="E22" s="5"/>
    </row>
    <row r="24" ht="21" customHeight="1"/>
    <row r="25" ht="27" customHeight="1"/>
    <row r="26" ht="27" customHeight="1" thickBot="1"/>
    <row r="27" spans="1:6" ht="28.5" customHeight="1" thickBot="1">
      <c r="A27" s="31" t="s">
        <v>10</v>
      </c>
      <c r="B27" s="1" t="s">
        <v>3</v>
      </c>
      <c r="C27" s="2" t="s">
        <v>51</v>
      </c>
      <c r="D27" s="2" t="s">
        <v>0</v>
      </c>
      <c r="E27" s="2" t="s">
        <v>1</v>
      </c>
      <c r="F27" s="3" t="s">
        <v>2</v>
      </c>
    </row>
    <row r="28" spans="1:6" ht="24" customHeight="1" thickTop="1">
      <c r="A28" s="13"/>
      <c r="B28" s="26" t="s">
        <v>14</v>
      </c>
      <c r="C28" s="25"/>
      <c r="D28" s="27"/>
      <c r="E28" s="27"/>
      <c r="F28" s="28"/>
    </row>
    <row r="29" spans="1:6" ht="15">
      <c r="A29" s="14">
        <v>1</v>
      </c>
      <c r="B29" s="22" t="s">
        <v>16</v>
      </c>
      <c r="C29" s="34"/>
      <c r="D29" s="9"/>
      <c r="E29" s="10">
        <f>F29-D29</f>
        <v>0</v>
      </c>
      <c r="F29" s="11">
        <f aca="true" t="shared" si="2" ref="F29:F45">D29*1.21</f>
        <v>0</v>
      </c>
    </row>
    <row r="30" spans="1:6" ht="15" customHeight="1">
      <c r="A30" s="14">
        <v>2</v>
      </c>
      <c r="B30" s="22" t="s">
        <v>17</v>
      </c>
      <c r="C30" s="34"/>
      <c r="D30" s="23"/>
      <c r="E30" s="10">
        <f aca="true" t="shared" si="3" ref="E30:E45">F30-D30</f>
        <v>0</v>
      </c>
      <c r="F30" s="11">
        <f t="shared" si="2"/>
        <v>0</v>
      </c>
    </row>
    <row r="31" spans="1:6" ht="15" customHeight="1">
      <c r="A31" s="14">
        <v>3</v>
      </c>
      <c r="B31" s="22" t="s">
        <v>40</v>
      </c>
      <c r="C31" s="34"/>
      <c r="D31" s="23"/>
      <c r="E31" s="10">
        <f>F31-D31</f>
        <v>0</v>
      </c>
      <c r="F31" s="11">
        <f t="shared" si="2"/>
        <v>0</v>
      </c>
    </row>
    <row r="32" spans="1:6" ht="15" customHeight="1">
      <c r="A32" s="14">
        <v>4</v>
      </c>
      <c r="B32" s="22" t="s">
        <v>41</v>
      </c>
      <c r="C32" s="34"/>
      <c r="D32" s="23"/>
      <c r="E32" s="10">
        <f>F32-D32</f>
        <v>0</v>
      </c>
      <c r="F32" s="11">
        <f t="shared" si="2"/>
        <v>0</v>
      </c>
    </row>
    <row r="33" spans="1:6" ht="15" customHeight="1">
      <c r="A33" s="14">
        <v>5</v>
      </c>
      <c r="B33" s="22" t="s">
        <v>42</v>
      </c>
      <c r="C33" s="34"/>
      <c r="D33" s="23"/>
      <c r="E33" s="10">
        <f>F33-D33</f>
        <v>0</v>
      </c>
      <c r="F33" s="11">
        <f t="shared" si="2"/>
        <v>0</v>
      </c>
    </row>
    <row r="34" spans="1:6" ht="15" customHeight="1">
      <c r="A34" s="14">
        <v>6</v>
      </c>
      <c r="B34" s="22" t="s">
        <v>18</v>
      </c>
      <c r="C34" s="34"/>
      <c r="D34" s="23"/>
      <c r="E34" s="10">
        <f>F34-D34</f>
        <v>0</v>
      </c>
      <c r="F34" s="11">
        <f t="shared" si="2"/>
        <v>0</v>
      </c>
    </row>
    <row r="35" spans="1:6" ht="15" customHeight="1">
      <c r="A35" s="14">
        <v>7</v>
      </c>
      <c r="B35" s="22" t="s">
        <v>20</v>
      </c>
      <c r="C35" s="34"/>
      <c r="D35" s="23"/>
      <c r="E35" s="10">
        <f>F35-D35</f>
        <v>0</v>
      </c>
      <c r="F35" s="11">
        <f t="shared" si="2"/>
        <v>0</v>
      </c>
    </row>
    <row r="36" spans="1:6" ht="15" customHeight="1">
      <c r="A36" s="14">
        <v>8</v>
      </c>
      <c r="B36" s="22" t="s">
        <v>19</v>
      </c>
      <c r="C36" s="34"/>
      <c r="D36" s="9"/>
      <c r="E36" s="10">
        <f t="shared" si="3"/>
        <v>0</v>
      </c>
      <c r="F36" s="11">
        <f t="shared" si="2"/>
        <v>0</v>
      </c>
    </row>
    <row r="37" spans="1:6" ht="15">
      <c r="A37" s="14">
        <v>9</v>
      </c>
      <c r="B37" s="22" t="s">
        <v>21</v>
      </c>
      <c r="C37" s="34"/>
      <c r="D37" s="9"/>
      <c r="E37" s="10">
        <f t="shared" si="3"/>
        <v>0</v>
      </c>
      <c r="F37" s="11">
        <f t="shared" si="2"/>
        <v>0</v>
      </c>
    </row>
    <row r="38" spans="1:6" ht="15">
      <c r="A38" s="14">
        <v>10</v>
      </c>
      <c r="B38" s="22" t="s">
        <v>43</v>
      </c>
      <c r="C38" s="34"/>
      <c r="D38" s="9"/>
      <c r="E38" s="10">
        <f t="shared" si="3"/>
        <v>0</v>
      </c>
      <c r="F38" s="11">
        <f t="shared" si="2"/>
        <v>0</v>
      </c>
    </row>
    <row r="39" spans="1:6" ht="15">
      <c r="A39" s="14">
        <v>11</v>
      </c>
      <c r="B39" s="32" t="s">
        <v>53</v>
      </c>
      <c r="C39" s="34"/>
      <c r="D39" s="9"/>
      <c r="E39" s="10">
        <f aca="true" t="shared" si="4" ref="E39:E41">F39-D39</f>
        <v>0</v>
      </c>
      <c r="F39" s="11">
        <f aca="true" t="shared" si="5" ref="F39:F41">D39*1.21</f>
        <v>0</v>
      </c>
    </row>
    <row r="40" spans="1:6" ht="15">
      <c r="A40" s="14">
        <v>12</v>
      </c>
      <c r="B40" s="22" t="s">
        <v>45</v>
      </c>
      <c r="C40" s="34"/>
      <c r="D40" s="9"/>
      <c r="E40" s="10">
        <f t="shared" si="4"/>
        <v>0</v>
      </c>
      <c r="F40" s="11">
        <f t="shared" si="5"/>
        <v>0</v>
      </c>
    </row>
    <row r="41" spans="1:6" ht="15">
      <c r="A41" s="14">
        <v>13</v>
      </c>
      <c r="B41" s="22" t="s">
        <v>22</v>
      </c>
      <c r="C41" s="34"/>
      <c r="D41" s="9"/>
      <c r="E41" s="10">
        <f t="shared" si="4"/>
        <v>0</v>
      </c>
      <c r="F41" s="11">
        <f t="shared" si="5"/>
        <v>0</v>
      </c>
    </row>
    <row r="42" spans="1:6" ht="15">
      <c r="A42" s="14">
        <v>14</v>
      </c>
      <c r="B42" s="22" t="s">
        <v>44</v>
      </c>
      <c r="C42" s="34"/>
      <c r="D42" s="9"/>
      <c r="E42" s="10">
        <f aca="true" t="shared" si="6" ref="E42">F42-D42</f>
        <v>0</v>
      </c>
      <c r="F42" s="11">
        <f aca="true" t="shared" si="7" ref="F42">D42*1.21</f>
        <v>0</v>
      </c>
    </row>
    <row r="43" spans="1:6" ht="15">
      <c r="A43" s="14">
        <v>15</v>
      </c>
      <c r="B43" s="24" t="s">
        <v>11</v>
      </c>
      <c r="C43" s="34"/>
      <c r="D43" s="9"/>
      <c r="E43" s="10">
        <f t="shared" si="3"/>
        <v>0</v>
      </c>
      <c r="F43" s="11">
        <f t="shared" si="2"/>
        <v>0</v>
      </c>
    </row>
    <row r="44" spans="1:6" ht="15">
      <c r="A44" s="14">
        <v>16</v>
      </c>
      <c r="B44" s="24" t="s">
        <v>6</v>
      </c>
      <c r="C44" s="34"/>
      <c r="D44" s="9"/>
      <c r="E44" s="10">
        <f t="shared" si="3"/>
        <v>0</v>
      </c>
      <c r="F44" s="11">
        <f t="shared" si="2"/>
        <v>0</v>
      </c>
    </row>
    <row r="45" spans="1:6" ht="15">
      <c r="A45" s="14">
        <v>17</v>
      </c>
      <c r="B45" s="35" t="s">
        <v>9</v>
      </c>
      <c r="C45" s="34"/>
      <c r="D45" s="9"/>
      <c r="E45" s="10">
        <f t="shared" si="3"/>
        <v>0</v>
      </c>
      <c r="F45" s="11">
        <f t="shared" si="2"/>
        <v>0</v>
      </c>
    </row>
    <row r="46" spans="1:6" ht="19.5" customHeight="1" thickBot="1">
      <c r="A46" s="17">
        <v>18</v>
      </c>
      <c r="B46" s="29" t="s">
        <v>8</v>
      </c>
      <c r="C46" s="30"/>
      <c r="D46" s="15">
        <f>SUM(D28:D45)</f>
        <v>0</v>
      </c>
      <c r="E46" s="15">
        <f>SUM(E28:E45)</f>
        <v>0</v>
      </c>
      <c r="F46" s="16">
        <f>SUM(F28:F45)</f>
        <v>0</v>
      </c>
    </row>
    <row r="49" ht="75" customHeight="1"/>
    <row r="51" ht="27" customHeight="1" thickBot="1"/>
    <row r="52" spans="1:6" ht="28.5" customHeight="1" thickBot="1">
      <c r="A52" s="31" t="s">
        <v>10</v>
      </c>
      <c r="B52" s="1" t="s">
        <v>3</v>
      </c>
      <c r="C52" s="2" t="s">
        <v>51</v>
      </c>
      <c r="D52" s="2" t="s">
        <v>0</v>
      </c>
      <c r="E52" s="2" t="s">
        <v>1</v>
      </c>
      <c r="F52" s="3" t="s">
        <v>2</v>
      </c>
    </row>
    <row r="53" spans="1:6" ht="24" customHeight="1" thickTop="1">
      <c r="A53" s="13"/>
      <c r="B53" s="26" t="s">
        <v>23</v>
      </c>
      <c r="C53" s="25"/>
      <c r="D53" s="27"/>
      <c r="E53" s="27"/>
      <c r="F53" s="28"/>
    </row>
    <row r="54" spans="1:6" ht="15">
      <c r="A54" s="14">
        <v>1</v>
      </c>
      <c r="B54" s="22" t="s">
        <v>26</v>
      </c>
      <c r="C54" s="34"/>
      <c r="D54" s="9"/>
      <c r="E54" s="10">
        <f>F54-D54</f>
        <v>0</v>
      </c>
      <c r="F54" s="11">
        <f aca="true" t="shared" si="8" ref="F54">D54*1.21</f>
        <v>0</v>
      </c>
    </row>
    <row r="55" spans="1:6" ht="15">
      <c r="A55" s="14">
        <v>2</v>
      </c>
      <c r="B55" s="22" t="s">
        <v>46</v>
      </c>
      <c r="C55" s="34"/>
      <c r="D55" s="9"/>
      <c r="E55" s="10">
        <f>F55-D55</f>
        <v>0</v>
      </c>
      <c r="F55" s="11">
        <f aca="true" t="shared" si="9" ref="F55">D55*1.21</f>
        <v>0</v>
      </c>
    </row>
    <row r="56" spans="1:6" ht="15">
      <c r="A56" s="14">
        <v>3</v>
      </c>
      <c r="B56" s="22" t="s">
        <v>27</v>
      </c>
      <c r="C56" s="34"/>
      <c r="D56" s="9"/>
      <c r="E56" s="10">
        <f>F56-D56</f>
        <v>0</v>
      </c>
      <c r="F56" s="11">
        <f aca="true" t="shared" si="10" ref="F56">D56*1.21</f>
        <v>0</v>
      </c>
    </row>
    <row r="57" spans="1:6" ht="15" customHeight="1">
      <c r="A57" s="14">
        <v>4</v>
      </c>
      <c r="B57" s="22" t="s">
        <v>28</v>
      </c>
      <c r="C57" s="34"/>
      <c r="D57" s="23"/>
      <c r="E57" s="10">
        <f aca="true" t="shared" si="11" ref="E57">F57-D57</f>
        <v>0</v>
      </c>
      <c r="F57" s="11">
        <f aca="true" t="shared" si="12" ref="F57:F62">D57*1.21</f>
        <v>0</v>
      </c>
    </row>
    <row r="58" spans="1:6" ht="15" customHeight="1">
      <c r="A58" s="14">
        <v>5</v>
      </c>
      <c r="B58" s="22" t="s">
        <v>29</v>
      </c>
      <c r="C58" s="34"/>
      <c r="D58" s="9"/>
      <c r="E58" s="10">
        <f>F58-D58</f>
        <v>0</v>
      </c>
      <c r="F58" s="11">
        <f t="shared" si="12"/>
        <v>0</v>
      </c>
    </row>
    <row r="59" spans="1:6" ht="15">
      <c r="A59" s="14">
        <v>6</v>
      </c>
      <c r="B59" s="22" t="s">
        <v>47</v>
      </c>
      <c r="C59" s="34"/>
      <c r="D59" s="9"/>
      <c r="E59" s="10">
        <f>F59-D59</f>
        <v>0</v>
      </c>
      <c r="F59" s="11">
        <f t="shared" si="12"/>
        <v>0</v>
      </c>
    </row>
    <row r="60" spans="1:6" ht="15">
      <c r="A60" s="14">
        <v>7</v>
      </c>
      <c r="B60" s="24" t="s">
        <v>11</v>
      </c>
      <c r="C60" s="34"/>
      <c r="D60" s="9"/>
      <c r="E60" s="10">
        <f aca="true" t="shared" si="13" ref="E60:E62">F60-D60</f>
        <v>0</v>
      </c>
      <c r="F60" s="11">
        <f t="shared" si="12"/>
        <v>0</v>
      </c>
    </row>
    <row r="61" spans="1:6" ht="13.5" customHeight="1">
      <c r="A61" s="14">
        <v>8</v>
      </c>
      <c r="B61" s="24" t="s">
        <v>6</v>
      </c>
      <c r="C61" s="34"/>
      <c r="D61" s="9"/>
      <c r="E61" s="10">
        <f t="shared" si="13"/>
        <v>0</v>
      </c>
      <c r="F61" s="11">
        <f t="shared" si="12"/>
        <v>0</v>
      </c>
    </row>
    <row r="62" spans="1:6" ht="15">
      <c r="A62" s="14">
        <v>9</v>
      </c>
      <c r="B62" s="35" t="s">
        <v>9</v>
      </c>
      <c r="C62" s="34"/>
      <c r="D62" s="9"/>
      <c r="E62" s="10">
        <f t="shared" si="13"/>
        <v>0</v>
      </c>
      <c r="F62" s="11">
        <f t="shared" si="12"/>
        <v>0</v>
      </c>
    </row>
    <row r="63" spans="1:6" ht="19.5" customHeight="1" thickBot="1">
      <c r="A63" s="17">
        <v>10</v>
      </c>
      <c r="B63" s="37" t="s">
        <v>8</v>
      </c>
      <c r="C63" s="36"/>
      <c r="D63" s="15">
        <f>SUM(D53:D62)</f>
        <v>0</v>
      </c>
      <c r="E63" s="15">
        <f>SUM(E53:E62)</f>
        <v>0</v>
      </c>
      <c r="F63" s="16">
        <f>SUM(F53:F62)</f>
        <v>0</v>
      </c>
    </row>
    <row r="64" ht="15">
      <c r="C64" s="38"/>
    </row>
    <row r="81" ht="27" customHeight="1" thickBot="1"/>
    <row r="82" spans="1:6" ht="28.5" customHeight="1" thickBot="1">
      <c r="A82" s="31" t="s">
        <v>10</v>
      </c>
      <c r="B82" s="1" t="s">
        <v>3</v>
      </c>
      <c r="C82" s="2" t="s">
        <v>51</v>
      </c>
      <c r="D82" s="2" t="s">
        <v>0</v>
      </c>
      <c r="E82" s="2" t="s">
        <v>1</v>
      </c>
      <c r="F82" s="3" t="s">
        <v>2</v>
      </c>
    </row>
    <row r="83" spans="1:6" ht="18" thickTop="1">
      <c r="A83" s="13"/>
      <c r="B83" s="26" t="s">
        <v>30</v>
      </c>
      <c r="C83" s="25"/>
      <c r="D83" s="27"/>
      <c r="E83" s="27"/>
      <c r="F83" s="28"/>
    </row>
    <row r="84" spans="1:6" ht="15">
      <c r="A84" s="14">
        <v>1</v>
      </c>
      <c r="B84" s="22" t="s">
        <v>16</v>
      </c>
      <c r="C84" s="34"/>
      <c r="D84" s="9"/>
      <c r="E84" s="10">
        <f>F84-D84</f>
        <v>0</v>
      </c>
      <c r="F84" s="11">
        <f aca="true" t="shared" si="14" ref="F84:F99">D84*1.21</f>
        <v>0</v>
      </c>
    </row>
    <row r="85" spans="1:6" ht="15">
      <c r="A85" s="14">
        <v>2</v>
      </c>
      <c r="B85" s="22" t="s">
        <v>31</v>
      </c>
      <c r="C85" s="34"/>
      <c r="D85" s="9"/>
      <c r="E85" s="10">
        <f>F85-D85</f>
        <v>0</v>
      </c>
      <c r="F85" s="11">
        <f aca="true" t="shared" si="15" ref="F85">D85*1.21</f>
        <v>0</v>
      </c>
    </row>
    <row r="86" spans="1:6" ht="17.25">
      <c r="A86" s="14">
        <v>3</v>
      </c>
      <c r="B86" s="22" t="s">
        <v>32</v>
      </c>
      <c r="C86" s="34"/>
      <c r="D86" s="23"/>
      <c r="E86" s="10">
        <f aca="true" t="shared" si="16" ref="E86">F86-D86</f>
        <v>0</v>
      </c>
      <c r="F86" s="11">
        <f t="shared" si="14"/>
        <v>0</v>
      </c>
    </row>
    <row r="87" spans="1:6" ht="15">
      <c r="A87" s="14">
        <v>4</v>
      </c>
      <c r="B87" s="22" t="s">
        <v>52</v>
      </c>
      <c r="C87" s="34"/>
      <c r="D87" s="23"/>
      <c r="E87" s="10">
        <f>F87-D87</f>
        <v>0</v>
      </c>
      <c r="F87" s="11">
        <f t="shared" si="14"/>
        <v>0</v>
      </c>
    </row>
    <row r="88" spans="1:6" ht="17.25">
      <c r="A88" s="14">
        <v>5</v>
      </c>
      <c r="B88" s="22" t="s">
        <v>48</v>
      </c>
      <c r="C88" s="34"/>
      <c r="D88" s="23"/>
      <c r="E88" s="10">
        <f>F88-D88</f>
        <v>0</v>
      </c>
      <c r="F88" s="11">
        <f t="shared" si="14"/>
        <v>0</v>
      </c>
    </row>
    <row r="89" spans="1:6" ht="15">
      <c r="A89" s="14">
        <v>6</v>
      </c>
      <c r="B89" s="22" t="s">
        <v>49</v>
      </c>
      <c r="C89" s="34"/>
      <c r="D89" s="23"/>
      <c r="E89" s="10">
        <f>F89-D89</f>
        <v>0</v>
      </c>
      <c r="F89" s="11">
        <f t="shared" si="14"/>
        <v>0</v>
      </c>
    </row>
    <row r="90" spans="1:6" ht="15">
      <c r="A90" s="14">
        <v>7</v>
      </c>
      <c r="B90" s="22" t="s">
        <v>33</v>
      </c>
      <c r="C90" s="34"/>
      <c r="D90" s="23"/>
      <c r="E90" s="10">
        <f>F90-D90</f>
        <v>0</v>
      </c>
      <c r="F90" s="11">
        <f t="shared" si="14"/>
        <v>0</v>
      </c>
    </row>
    <row r="91" spans="1:6" ht="17.25">
      <c r="A91" s="14">
        <v>8</v>
      </c>
      <c r="B91" s="22" t="s">
        <v>34</v>
      </c>
      <c r="C91" s="34"/>
      <c r="D91" s="23"/>
      <c r="E91" s="10">
        <f>F91-D91</f>
        <v>0</v>
      </c>
      <c r="F91" s="11">
        <f t="shared" si="14"/>
        <v>0</v>
      </c>
    </row>
    <row r="92" spans="1:6" ht="15" customHeight="1">
      <c r="A92" s="14">
        <v>9</v>
      </c>
      <c r="B92" s="22" t="s">
        <v>35</v>
      </c>
      <c r="C92" s="34"/>
      <c r="D92" s="9"/>
      <c r="E92" s="10">
        <f aca="true" t="shared" si="17" ref="E92:E99">F92-D92</f>
        <v>0</v>
      </c>
      <c r="F92" s="11">
        <f t="shared" si="14"/>
        <v>0</v>
      </c>
    </row>
    <row r="93" spans="1:6" ht="15">
      <c r="A93" s="14">
        <v>10</v>
      </c>
      <c r="B93" s="22" t="s">
        <v>36</v>
      </c>
      <c r="C93" s="34"/>
      <c r="D93" s="9"/>
      <c r="E93" s="10">
        <f t="shared" si="17"/>
        <v>0</v>
      </c>
      <c r="F93" s="11">
        <f t="shared" si="14"/>
        <v>0</v>
      </c>
    </row>
    <row r="94" spans="1:6" ht="15">
      <c r="A94" s="14">
        <v>11</v>
      </c>
      <c r="B94" s="22" t="s">
        <v>50</v>
      </c>
      <c r="C94" s="34"/>
      <c r="D94" s="9"/>
      <c r="E94" s="10">
        <f t="shared" si="17"/>
        <v>0</v>
      </c>
      <c r="F94" s="11">
        <f t="shared" si="14"/>
        <v>0</v>
      </c>
    </row>
    <row r="95" spans="1:6" ht="15">
      <c r="A95" s="14">
        <v>12</v>
      </c>
      <c r="B95" s="22" t="s">
        <v>45</v>
      </c>
      <c r="C95" s="34"/>
      <c r="D95" s="9"/>
      <c r="E95" s="10">
        <f t="shared" si="17"/>
        <v>0</v>
      </c>
      <c r="F95" s="11">
        <f t="shared" si="14"/>
        <v>0</v>
      </c>
    </row>
    <row r="96" spans="1:6" ht="15">
      <c r="A96" s="14">
        <v>13</v>
      </c>
      <c r="B96" s="22" t="s">
        <v>37</v>
      </c>
      <c r="C96" s="34"/>
      <c r="D96" s="9"/>
      <c r="E96" s="10">
        <f t="shared" si="17"/>
        <v>0</v>
      </c>
      <c r="F96" s="11">
        <f t="shared" si="14"/>
        <v>0</v>
      </c>
    </row>
    <row r="97" spans="1:6" ht="15">
      <c r="A97" s="14">
        <v>14</v>
      </c>
      <c r="B97" s="24" t="s">
        <v>11</v>
      </c>
      <c r="C97" s="34"/>
      <c r="D97" s="9"/>
      <c r="E97" s="10">
        <f t="shared" si="17"/>
        <v>0</v>
      </c>
      <c r="F97" s="11">
        <f t="shared" si="14"/>
        <v>0</v>
      </c>
    </row>
    <row r="98" spans="1:6" ht="15">
      <c r="A98" s="14">
        <v>15</v>
      </c>
      <c r="B98" s="24" t="s">
        <v>6</v>
      </c>
      <c r="C98" s="34"/>
      <c r="D98" s="9"/>
      <c r="E98" s="10">
        <f t="shared" si="17"/>
        <v>0</v>
      </c>
      <c r="F98" s="11">
        <f t="shared" si="14"/>
        <v>0</v>
      </c>
    </row>
    <row r="99" spans="1:6" ht="15">
      <c r="A99" s="14">
        <v>16</v>
      </c>
      <c r="B99" s="35" t="s">
        <v>9</v>
      </c>
      <c r="C99" s="34"/>
      <c r="D99" s="9"/>
      <c r="E99" s="10">
        <f t="shared" si="17"/>
        <v>0</v>
      </c>
      <c r="F99" s="11">
        <f t="shared" si="14"/>
        <v>0</v>
      </c>
    </row>
    <row r="100" spans="1:6" ht="19.5" customHeight="1" thickBot="1">
      <c r="A100" s="17">
        <v>17</v>
      </c>
      <c r="B100" s="29" t="s">
        <v>8</v>
      </c>
      <c r="C100" s="30"/>
      <c r="D100" s="15">
        <f>SUM(D83:D99)</f>
        <v>0</v>
      </c>
      <c r="E100" s="15">
        <f>SUM(E83:E99)</f>
        <v>0</v>
      </c>
      <c r="F100" s="16">
        <f>SUM(F83:F99)</f>
        <v>0</v>
      </c>
    </row>
    <row r="105" ht="39.75" customHeight="1"/>
    <row r="109" ht="57.75" customHeight="1" thickBot="1"/>
    <row r="110" spans="2:5" ht="47.25" thickBot="1">
      <c r="B110" s="18" t="s">
        <v>38</v>
      </c>
      <c r="C110" s="19" t="s">
        <v>0</v>
      </c>
      <c r="D110" s="20" t="s">
        <v>1</v>
      </c>
      <c r="E110" s="21" t="s">
        <v>2</v>
      </c>
    </row>
    <row r="111" spans="3:5" ht="33.75" customHeight="1" thickBot="1">
      <c r="C111" s="39">
        <v>0</v>
      </c>
      <c r="D111" s="40">
        <v>0</v>
      </c>
      <c r="E111" s="41">
        <v>0</v>
      </c>
    </row>
    <row r="113" ht="15">
      <c r="B113" s="38"/>
    </row>
    <row r="114" ht="15">
      <c r="B114" s="8" t="s">
        <v>7</v>
      </c>
    </row>
    <row r="115" ht="15">
      <c r="B115" s="6" t="s">
        <v>4</v>
      </c>
    </row>
    <row r="116" ht="15">
      <c r="B116" s="6"/>
    </row>
    <row r="117" ht="15">
      <c r="B117" s="8" t="s">
        <v>5</v>
      </c>
    </row>
  </sheetData>
  <sheetProtection password="C75C" sheet="1" objects="1" scenarios="1"/>
  <protectedRanges>
    <protectedRange sqref="C9 C21:C22 D3:D7 D12:D19 D28:D45 D53:D62 D83:D99" name="Vyplní uchazeč"/>
  </protectedRanges>
  <printOptions/>
  <pageMargins left="0.4791666666666667" right="0.7086614173228347" top="0.7874015748031497" bottom="0.7874015748031497" header="0.31496062992125984" footer="0.31496062992125984"/>
  <pageSetup horizontalDpi="600" verticalDpi="600" orientation="landscape" paperSize="9" r:id="rId1"/>
  <headerFooter>
    <oddHeader>&amp;L&amp;"-,Tučné"Příloha č. 2 výzvy k podání nabídky 
k č.j.: VS-55025-3/ČJ-2016-801350&amp;C&amp;"-,Tučné"Výkaz výměr&amp;R&amp;"-,Tučné"Oprava hygienických zařízení v objektu č. 14</oddHeader>
    <oddFooter>&amp;L&amp;"-,Tučné"&amp;K06-020VYPLNIT POUZE ZELENÉ BUŇKY
BUŇKY "KČ/MJ" VYPLNIT U POLOŽEK, U KTERÝCH TO JE MOŽNÉ URČIT&amp;C&amp;P&amp;R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Herbstová Petra</dc:creator>
  <cp:keywords/>
  <dc:description/>
  <cp:lastModifiedBy>Herbstová Petra</cp:lastModifiedBy>
  <cp:lastPrinted>2016-02-25T09:56:03Z</cp:lastPrinted>
  <dcterms:created xsi:type="dcterms:W3CDTF">2014-06-23T11:39:27Z</dcterms:created>
  <dcterms:modified xsi:type="dcterms:W3CDTF">2016-03-04T10:58:35Z</dcterms:modified>
  <cp:category/>
  <cp:version/>
  <cp:contentType/>
  <cp:contentStatus/>
</cp:coreProperties>
</file>