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13275" windowHeight="12780" activeTab="0"/>
  </bookViews>
  <sheets>
    <sheet name="Liberec - ocelové schodiště" sheetId="3" r:id="rId1"/>
  </sheets>
  <definedNames>
    <definedName name="v">'Liberec - ocelové schodiště'!$G$11</definedName>
    <definedName name="zaokrouhlit">'Liberec - ocelové schodiště'!$G$11</definedName>
  </definedNames>
  <calcPr calcId="145621"/>
</workbook>
</file>

<file path=xl/sharedStrings.xml><?xml version="1.0" encoding="utf-8"?>
<sst xmlns="http://schemas.openxmlformats.org/spreadsheetml/2006/main" count="54" uniqueCount="45">
  <si>
    <t>Název položky</t>
  </si>
  <si>
    <t>MJ</t>
  </si>
  <si>
    <t>množství</t>
  </si>
  <si>
    <t>Poř.č.</t>
  </si>
  <si>
    <t>Výkaz výměr</t>
  </si>
  <si>
    <t>m2</t>
  </si>
  <si>
    <t>kpl</t>
  </si>
  <si>
    <t>cena celkem</t>
  </si>
  <si>
    <t>j.cena</t>
  </si>
  <si>
    <t>IČ:</t>
  </si>
  <si>
    <t>DIČ:</t>
  </si>
  <si>
    <t>Uchazeč:</t>
  </si>
  <si>
    <t>Vyplň údaj</t>
  </si>
  <si>
    <t>Cena bez DPH</t>
  </si>
  <si>
    <t>DPH základní sazba 21 %</t>
  </si>
  <si>
    <t>Cena s DPH v CZK</t>
  </si>
  <si>
    <t>Vazební věznice Liberec, Pelhřimovská 347/3</t>
  </si>
  <si>
    <t>Vězeňská služba ČR, Soudní 1672/1a, Praha 4</t>
  </si>
  <si>
    <t>Název akce:</t>
  </si>
  <si>
    <t>Místo stavby:</t>
  </si>
  <si>
    <t xml:space="preserve">Investor: </t>
  </si>
  <si>
    <t>Příloha č.2</t>
  </si>
  <si>
    <t>ks</t>
  </si>
  <si>
    <t>m</t>
  </si>
  <si>
    <t>Vyčištění nadstřešních žlabů usazeniny v rozích cca. 140 mb</t>
  </si>
  <si>
    <t>Oprava atiky v Jz str. oplechování CU měď 2,5 m2 falc.</t>
  </si>
  <si>
    <t xml:space="preserve">Opravy atik - opravy oplechování a tmelení děr v oplechování </t>
  </si>
  <si>
    <t>Výměna odvětrávacích komínků ve střeše 8 ks</t>
  </si>
  <si>
    <t>Opravy oplechování střešních průlezů  20 ks</t>
  </si>
  <si>
    <t>Opravy krytí střešních průlezů  20 ks</t>
  </si>
  <si>
    <t>Oprava oplechování světlíků a okapů hlavní budova</t>
  </si>
  <si>
    <t>Praskliny ve spojích nadstřešních žlabů - oprava a očištění spojů, přeletování</t>
  </si>
  <si>
    <t>Projektant:</t>
  </si>
  <si>
    <t>Ing. Ondřej Sýkora, tel: 482 426 235</t>
  </si>
  <si>
    <t>Poznámka - v příloze č. 3 výzvy</t>
  </si>
  <si>
    <t>Přesun hmot, odvoz odpadu a jeho likvidace, ostatní</t>
  </si>
  <si>
    <t>Příloha výzvy - č.3 - Fotodokumentace - podklad pro ocenění</t>
  </si>
  <si>
    <t>foto 2</t>
  </si>
  <si>
    <t>foto 3</t>
  </si>
  <si>
    <t>foto 4,5</t>
  </si>
  <si>
    <t>foto 6,7</t>
  </si>
  <si>
    <t>foto 8</t>
  </si>
  <si>
    <t>foto 9</t>
  </si>
  <si>
    <t>Rozkrytí části střechy v šikmině východní křídlo, nové bednění cca 6 m2, výměna části poškozené krokve , nové odvětrávací zařízení, položení krytiny měď</t>
  </si>
  <si>
    <t>Opravy nadstřešního žlabu S str. + zhotovení nového výtoku do svodu stávajícího. Otlučení zvětralé fasády, nová omítka, štuk cca 2m2.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</si>
</sst>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2" borderId="0" xfId="0" applyFill="1" applyBorder="1"/>
    <xf numFmtId="0" fontId="0" fillId="3" borderId="0" xfId="0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/>
    <xf numFmtId="17" fontId="0" fillId="2" borderId="0" xfId="0" applyNumberFormat="1" applyFill="1"/>
    <xf numFmtId="17" fontId="0" fillId="2" borderId="0" xfId="0" applyNumberFormat="1" applyFont="1" applyFill="1"/>
    <xf numFmtId="0" fontId="3" fillId="2" borderId="0" xfId="0" applyFont="1" applyFill="1"/>
    <xf numFmtId="17" fontId="3" fillId="2" borderId="0" xfId="0" applyNumberFormat="1" applyFont="1" applyFill="1"/>
    <xf numFmtId="4" fontId="3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4" fontId="3" fillId="2" borderId="0" xfId="0" applyNumberFormat="1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4" fillId="4" borderId="0" xfId="0" applyFont="1" applyFill="1"/>
    <xf numFmtId="4" fontId="4" fillId="4" borderId="0" xfId="0" applyNumberFormat="1" applyFont="1" applyFill="1" applyBorder="1"/>
    <xf numFmtId="0" fontId="2" fillId="3" borderId="0" xfId="0" applyFont="1" applyFill="1" applyBorder="1"/>
    <xf numFmtId="0" fontId="5" fillId="2" borderId="0" xfId="0" applyFont="1" applyFill="1"/>
    <xf numFmtId="0" fontId="6" fillId="0" borderId="0" xfId="0" applyFont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20">
      <alignment/>
      <protection/>
    </xf>
    <xf numFmtId="0" fontId="0" fillId="2" borderId="0" xfId="20" applyFill="1" applyBorder="1">
      <alignment/>
      <protection/>
    </xf>
    <xf numFmtId="0" fontId="0" fillId="2" borderId="0" xfId="20" applyFill="1" applyBorder="1" applyAlignment="1">
      <alignment horizontal="center"/>
      <protection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20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workbookViewId="0" topLeftCell="A1">
      <pane xSplit="1" ySplit="17" topLeftCell="B18" activePane="bottomRight" state="frozen"/>
      <selection pane="topRight" activeCell="C1" sqref="C1"/>
      <selection pane="bottomLeft" activeCell="A18" sqref="A18"/>
      <selection pane="bottomRight" activeCell="B27" sqref="B27"/>
    </sheetView>
  </sheetViews>
  <sheetFormatPr defaultColWidth="9.140625" defaultRowHeight="12.75"/>
  <cols>
    <col min="1" max="1" width="11.57421875" style="5" customWidth="1"/>
    <col min="2" max="2" width="77.57421875" style="3" customWidth="1"/>
    <col min="3" max="3" width="13.00390625" style="3" customWidth="1"/>
    <col min="4" max="4" width="9.140625" style="3" customWidth="1"/>
    <col min="5" max="5" width="10.140625" style="3" customWidth="1"/>
    <col min="6" max="6" width="9.140625" style="3" customWidth="1"/>
    <col min="7" max="7" width="11.57421875" style="3" bestFit="1" customWidth="1"/>
    <col min="8" max="16384" width="9.140625" style="1" customWidth="1"/>
  </cols>
  <sheetData>
    <row r="1" spans="2:7" ht="18">
      <c r="B1" s="20" t="s">
        <v>4</v>
      </c>
      <c r="C1" s="20"/>
      <c r="D1" s="6"/>
      <c r="F1" s="1"/>
      <c r="G1" s="2" t="s">
        <v>21</v>
      </c>
    </row>
    <row r="2" spans="1:7" ht="8.25" customHeight="1">
      <c r="A2" s="6"/>
      <c r="B2" s="6"/>
      <c r="C2" s="6"/>
      <c r="D2" s="6"/>
      <c r="E2" s="6"/>
      <c r="F2" s="1"/>
      <c r="G2" s="1"/>
    </row>
    <row r="3" spans="1:7" ht="18.75">
      <c r="A3" s="2" t="s">
        <v>18</v>
      </c>
      <c r="B3" s="21" t="s">
        <v>30</v>
      </c>
      <c r="C3" s="21"/>
      <c r="D3" s="1"/>
      <c r="E3" s="1"/>
      <c r="F3" s="1"/>
      <c r="G3" s="1"/>
    </row>
    <row r="4" spans="1:7" ht="12.75">
      <c r="A4" s="2" t="s">
        <v>19</v>
      </c>
      <c r="B4" s="2" t="s">
        <v>16</v>
      </c>
      <c r="C4" s="2"/>
      <c r="D4" s="2"/>
      <c r="E4" s="1"/>
      <c r="F4" s="1"/>
      <c r="G4" s="1"/>
    </row>
    <row r="5" spans="1:7" ht="12.75">
      <c r="A5" s="2" t="s">
        <v>20</v>
      </c>
      <c r="B5" s="2" t="s">
        <v>17</v>
      </c>
      <c r="C5" s="2"/>
      <c r="D5" s="7"/>
      <c r="E5" s="1"/>
      <c r="F5" s="1"/>
      <c r="G5" s="1"/>
    </row>
    <row r="6" spans="1:7" ht="12.75">
      <c r="A6" s="2" t="s">
        <v>32</v>
      </c>
      <c r="B6" s="2" t="s">
        <v>33</v>
      </c>
      <c r="C6" s="2"/>
      <c r="D6" s="7"/>
      <c r="E6" s="1"/>
      <c r="F6" s="1"/>
      <c r="G6" s="1"/>
    </row>
    <row r="7" spans="1:7" ht="12.75">
      <c r="A7" s="2"/>
      <c r="B7" s="2"/>
      <c r="C7" s="2"/>
      <c r="D7" s="7"/>
      <c r="E7" s="1"/>
      <c r="F7" s="1"/>
      <c r="G7" s="1"/>
    </row>
    <row r="8" spans="1:7" ht="12.75">
      <c r="A8" s="2" t="s">
        <v>11</v>
      </c>
      <c r="B8" s="19" t="s">
        <v>12</v>
      </c>
      <c r="C8" s="19"/>
      <c r="D8" s="8" t="s">
        <v>9</v>
      </c>
      <c r="E8" s="4" t="s">
        <v>12</v>
      </c>
      <c r="F8" s="1"/>
      <c r="G8" s="1"/>
    </row>
    <row r="9" spans="1:7" ht="12.75">
      <c r="A9" s="1"/>
      <c r="B9" s="1"/>
      <c r="C9" s="1"/>
      <c r="D9" s="8" t="s">
        <v>10</v>
      </c>
      <c r="E9" s="4" t="s">
        <v>12</v>
      </c>
      <c r="F9" s="1"/>
      <c r="G9" s="1"/>
    </row>
    <row r="10" spans="1:7" ht="12.75">
      <c r="A10" s="1"/>
      <c r="B10" s="1"/>
      <c r="C10" s="1"/>
      <c r="D10" s="7"/>
      <c r="E10" s="1"/>
      <c r="F10" s="1"/>
      <c r="G10" s="1"/>
    </row>
    <row r="11" spans="1:21" s="9" customFormat="1" ht="20.25">
      <c r="A11" s="9" t="s">
        <v>13</v>
      </c>
      <c r="D11" s="10"/>
      <c r="G11" s="11">
        <f>SUM(G18:G32)</f>
        <v>0</v>
      </c>
      <c r="M11" s="1"/>
      <c r="N11" s="1"/>
      <c r="O11" s="1"/>
      <c r="P11" s="1"/>
      <c r="Q11" s="1"/>
      <c r="R11" s="1"/>
      <c r="S11" s="1"/>
      <c r="T11" s="1"/>
      <c r="U11" s="1"/>
    </row>
    <row r="12" spans="4:21" s="9" customFormat="1" ht="6" customHeight="1">
      <c r="D12" s="10"/>
      <c r="M12" s="1"/>
      <c r="N12" s="1"/>
      <c r="O12" s="1"/>
      <c r="P12" s="1"/>
      <c r="Q12" s="1"/>
      <c r="R12" s="1"/>
      <c r="S12" s="1"/>
      <c r="T12" s="1"/>
      <c r="U12" s="1"/>
    </row>
    <row r="13" spans="1:21" s="9" customFormat="1" ht="20.25">
      <c r="A13" s="12" t="s">
        <v>14</v>
      </c>
      <c r="B13" s="13"/>
      <c r="C13" s="13"/>
      <c r="G13" s="14">
        <f>+v/100*1.21</f>
        <v>0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 s="9" customFormat="1" ht="6" customHeight="1">
      <c r="A14" s="12"/>
      <c r="B14" s="13"/>
      <c r="C14" s="13"/>
      <c r="G14" s="14"/>
      <c r="M14" s="1"/>
      <c r="N14" s="1"/>
      <c r="O14" s="1"/>
      <c r="P14" s="1"/>
      <c r="Q14" s="1"/>
      <c r="R14" s="1"/>
      <c r="S14" s="1"/>
      <c r="T14" s="1"/>
      <c r="U14" s="1"/>
    </row>
    <row r="15" spans="1:21" s="9" customFormat="1" ht="20.25">
      <c r="A15" s="15" t="s">
        <v>15</v>
      </c>
      <c r="B15" s="16"/>
      <c r="C15" s="16"/>
      <c r="D15" s="17"/>
      <c r="E15" s="17"/>
      <c r="F15" s="17"/>
      <c r="G15" s="18">
        <f>+G13+v</f>
        <v>0</v>
      </c>
      <c r="M15" s="1"/>
      <c r="N15" s="1"/>
      <c r="O15" s="1"/>
      <c r="P15" s="1"/>
      <c r="Q15" s="1"/>
      <c r="R15" s="1"/>
      <c r="S15" s="1"/>
      <c r="T15" s="1"/>
      <c r="U15" s="1"/>
    </row>
    <row r="16" ht="6" customHeight="1"/>
    <row r="17" spans="1:7" ht="46.5" customHeight="1">
      <c r="A17" s="29" t="s">
        <v>3</v>
      </c>
      <c r="B17" s="29" t="s">
        <v>0</v>
      </c>
      <c r="C17" s="30" t="s">
        <v>34</v>
      </c>
      <c r="D17" s="29" t="s">
        <v>1</v>
      </c>
      <c r="E17" s="29" t="s">
        <v>2</v>
      </c>
      <c r="F17" s="29" t="s">
        <v>8</v>
      </c>
      <c r="G17" s="29" t="s">
        <v>7</v>
      </c>
    </row>
    <row r="18" spans="1:7" ht="28.5" customHeight="1">
      <c r="A18" s="32">
        <v>1</v>
      </c>
      <c r="B18" s="22" t="s">
        <v>31</v>
      </c>
      <c r="C18" s="31" t="s">
        <v>37</v>
      </c>
      <c r="D18" s="23" t="s">
        <v>22</v>
      </c>
      <c r="E18" s="23">
        <v>110</v>
      </c>
      <c r="F18" s="24"/>
      <c r="G18" s="23">
        <f>+F18*E18</f>
        <v>0</v>
      </c>
    </row>
    <row r="19" spans="1:7" ht="28.5" customHeight="1">
      <c r="A19" s="29">
        <v>2</v>
      </c>
      <c r="B19" s="33" t="s">
        <v>24</v>
      </c>
      <c r="C19" s="23"/>
      <c r="D19" s="23" t="s">
        <v>23</v>
      </c>
      <c r="E19" s="23">
        <v>140</v>
      </c>
      <c r="F19" s="24"/>
      <c r="G19" s="23">
        <f>+E19*F19</f>
        <v>0</v>
      </c>
    </row>
    <row r="20" spans="1:7" ht="28.5" customHeight="1">
      <c r="A20" s="29">
        <v>3</v>
      </c>
      <c r="B20" s="33" t="s">
        <v>25</v>
      </c>
      <c r="C20" s="23" t="s">
        <v>38</v>
      </c>
      <c r="D20" s="23" t="s">
        <v>5</v>
      </c>
      <c r="E20" s="23">
        <v>2.5</v>
      </c>
      <c r="F20" s="24"/>
      <c r="G20" s="23">
        <f aca="true" t="shared" si="0" ref="G20:G26">+E20*F20</f>
        <v>0</v>
      </c>
    </row>
    <row r="21" spans="1:7" ht="28.5" customHeight="1">
      <c r="A21" s="29">
        <v>4</v>
      </c>
      <c r="B21" s="33" t="s">
        <v>26</v>
      </c>
      <c r="C21" s="23" t="s">
        <v>39</v>
      </c>
      <c r="D21" s="23" t="s">
        <v>23</v>
      </c>
      <c r="E21" s="23">
        <v>15</v>
      </c>
      <c r="F21" s="24"/>
      <c r="G21" s="23">
        <f t="shared" si="0"/>
        <v>0</v>
      </c>
    </row>
    <row r="22" spans="1:7" ht="28.5" customHeight="1">
      <c r="A22" s="29">
        <v>5</v>
      </c>
      <c r="B22" s="22" t="s">
        <v>44</v>
      </c>
      <c r="C22" s="23" t="s">
        <v>40</v>
      </c>
      <c r="D22" s="23" t="s">
        <v>6</v>
      </c>
      <c r="E22" s="23">
        <v>1</v>
      </c>
      <c r="F22" s="24"/>
      <c r="G22" s="23">
        <f t="shared" si="0"/>
        <v>0</v>
      </c>
    </row>
    <row r="23" spans="1:7" ht="28.5" customHeight="1">
      <c r="A23" s="29">
        <v>6</v>
      </c>
      <c r="B23" s="22" t="s">
        <v>43</v>
      </c>
      <c r="C23" s="28" t="s">
        <v>41</v>
      </c>
      <c r="D23" s="23" t="s">
        <v>6</v>
      </c>
      <c r="E23" s="23">
        <v>1</v>
      </c>
      <c r="F23" s="24"/>
      <c r="G23" s="23">
        <f t="shared" si="0"/>
        <v>0</v>
      </c>
    </row>
    <row r="24" spans="1:7" ht="28.5" customHeight="1">
      <c r="A24" s="29">
        <v>7</v>
      </c>
      <c r="B24" s="33" t="s">
        <v>27</v>
      </c>
      <c r="C24" s="23"/>
      <c r="D24" s="23" t="s">
        <v>22</v>
      </c>
      <c r="E24" s="23">
        <v>8</v>
      </c>
      <c r="F24" s="24"/>
      <c r="G24" s="23">
        <f t="shared" si="0"/>
        <v>0</v>
      </c>
    </row>
    <row r="25" spans="1:7" ht="28.5" customHeight="1">
      <c r="A25" s="29">
        <v>8</v>
      </c>
      <c r="B25" s="33" t="s">
        <v>28</v>
      </c>
      <c r="C25" s="23" t="s">
        <v>42</v>
      </c>
      <c r="D25" s="23" t="s">
        <v>22</v>
      </c>
      <c r="E25" s="23">
        <v>20</v>
      </c>
      <c r="F25" s="24"/>
      <c r="G25" s="23">
        <f t="shared" si="0"/>
        <v>0</v>
      </c>
    </row>
    <row r="26" spans="1:7" ht="28.5" customHeight="1">
      <c r="A26" s="29">
        <v>9</v>
      </c>
      <c r="B26" s="34" t="s">
        <v>29</v>
      </c>
      <c r="C26" s="23" t="s">
        <v>42</v>
      </c>
      <c r="D26" s="23" t="s">
        <v>22</v>
      </c>
      <c r="E26" s="23">
        <v>20</v>
      </c>
      <c r="F26" s="24"/>
      <c r="G26" s="23">
        <f t="shared" si="0"/>
        <v>0</v>
      </c>
    </row>
    <row r="27" spans="1:7" ht="28.5" customHeight="1">
      <c r="A27" s="29">
        <v>10</v>
      </c>
      <c r="B27" s="35" t="s">
        <v>35</v>
      </c>
      <c r="C27" s="23"/>
      <c r="D27" s="28" t="s">
        <v>6</v>
      </c>
      <c r="E27" s="23">
        <v>1</v>
      </c>
      <c r="F27" s="24"/>
      <c r="G27" s="23">
        <f aca="true" t="shared" si="1" ref="G27">+E27*F27</f>
        <v>0</v>
      </c>
    </row>
    <row r="28" ht="28.5" customHeight="1"/>
    <row r="29" spans="1:3" ht="28.5" customHeight="1">
      <c r="A29" s="27"/>
      <c r="B29" s="26" t="s">
        <v>36</v>
      </c>
      <c r="C29" s="25"/>
    </row>
  </sheetData>
  <printOptions/>
  <pageMargins left="0.7874015748031497" right="0.7874015748031497" top="0.984251968503937" bottom="0.984251968503937" header="0.5118110236220472" footer="0.5118110236220472"/>
  <pageSetup fitToHeight="8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stavlib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Sýkora Ondřej Ing.</cp:lastModifiedBy>
  <cp:lastPrinted>2016-10-21T07:59:44Z</cp:lastPrinted>
  <dcterms:created xsi:type="dcterms:W3CDTF">2015-08-22T20:12:22Z</dcterms:created>
  <dcterms:modified xsi:type="dcterms:W3CDTF">2016-10-21T08:54:06Z</dcterms:modified>
  <cp:category/>
  <cp:version/>
  <cp:contentType/>
  <cp:contentStatus/>
</cp:coreProperties>
</file>