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40" windowWidth="27795" windowHeight="1246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<sst xmlns="http://schemas.openxmlformats.org/spreadsheetml/2006/main" count="111" uniqueCount="64">
  <si>
    <t>cena bez DPH
(Kč)</t>
  </si>
  <si>
    <t>DPH 21%
(Kč)</t>
  </si>
  <si>
    <t>cena s DPH
(Kč)</t>
  </si>
  <si>
    <t xml:space="preserve">                                                                                  popis položek</t>
  </si>
  <si>
    <t>číslo řádku</t>
  </si>
  <si>
    <t>Kč/MJ</t>
  </si>
  <si>
    <t>Záruční doba v měsících:</t>
  </si>
  <si>
    <t>Dne:</t>
  </si>
  <si>
    <t xml:space="preserve">Podpis: </t>
  </si>
  <si>
    <t>počet MJ</t>
  </si>
  <si>
    <t xml:space="preserve"> MJ</t>
  </si>
  <si>
    <t>1) Pravé schodiště</t>
  </si>
  <si>
    <r>
      <t>Demontáž</t>
    </r>
    <r>
      <rPr>
        <sz val="11"/>
        <color theme="1"/>
        <rFont val="Calibri"/>
        <family val="2"/>
        <scheme val="minor"/>
      </rPr>
      <t xml:space="preserve"> elektroinstalač. prvků (vč. spínačů), osvětlovacích těles 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</si>
  <si>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</si>
  <si>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Demontáž </t>
    </r>
    <r>
      <rPr>
        <sz val="11"/>
        <color theme="1"/>
        <rFont val="Calibri"/>
        <family val="2"/>
        <scheme val="minor"/>
      </rPr>
      <t>PVC lina včetně PVC soklu a schodových PVC hran</t>
    </r>
  </si>
  <si>
    <r>
      <t xml:space="preserve">Demontáž </t>
    </r>
    <r>
      <rPr>
        <sz val="11"/>
        <color theme="1"/>
        <rFont val="Calibri"/>
        <family val="2"/>
        <scheme val="minor"/>
      </rPr>
      <t xml:space="preserve">dlažby včetně soklu </t>
    </r>
  </si>
  <si>
    <r>
      <t xml:space="preserve">Demontáž </t>
    </r>
    <r>
      <rPr>
        <sz val="11"/>
        <color theme="1"/>
        <rFont val="Calibri"/>
        <family val="2"/>
        <scheme val="minor"/>
      </rPr>
      <t xml:space="preserve">dřevěného podhledu </t>
    </r>
  </si>
  <si>
    <r>
      <t xml:space="preserve">Demontáž </t>
    </r>
    <r>
      <rPr>
        <sz val="11"/>
        <color theme="1"/>
        <rFont val="Calibri"/>
        <family val="2"/>
        <scheme val="minor"/>
      </rPr>
      <t>dřevěných dveří a zárubní</t>
    </r>
  </si>
  <si>
    <t>ks</t>
  </si>
  <si>
    <r>
      <t xml:space="preserve">Demontáž </t>
    </r>
    <r>
      <rPr>
        <sz val="11"/>
        <color theme="1"/>
        <rFont val="Calibri"/>
        <family val="2"/>
        <scheme val="minor"/>
      </rPr>
      <t>madla zábradlí</t>
    </r>
  </si>
  <si>
    <r>
      <t xml:space="preserve">Demontáž </t>
    </r>
    <r>
      <rPr>
        <sz val="11"/>
        <color theme="1"/>
        <rFont val="Calibri"/>
        <family val="2"/>
        <scheme val="minor"/>
      </rPr>
      <t>vstupní čistící rohože</t>
    </r>
  </si>
  <si>
    <r>
      <t xml:space="preserve">Odstranění </t>
    </r>
    <r>
      <rPr>
        <sz val="11"/>
        <color theme="1"/>
        <rFont val="Calibri"/>
        <family val="2"/>
        <scheme val="minor"/>
      </rPr>
      <t>stávajícího povrchu stěn, stropu (oškrábání)</t>
    </r>
  </si>
  <si>
    <r>
      <t xml:space="preserve">Úprava </t>
    </r>
    <r>
      <rPr>
        <sz val="11"/>
        <color theme="1"/>
        <rFont val="Calibri"/>
        <family val="2"/>
        <scheme val="minor"/>
      </rPr>
      <t>stavebního otvoru pro montáž nových dveří vč. povrchové stavební úpravy</t>
    </r>
  </si>
  <si>
    <r>
      <t xml:space="preserve">Oprava osvětlení </t>
    </r>
    <r>
      <rPr>
        <sz val="11"/>
        <color theme="1"/>
        <rFont val="Calibri"/>
        <family val="2"/>
        <scheme val="minor"/>
      </rPr>
      <t>- dodání a instalace zářivkových osvětlovacích těles s předřadníkem</t>
    </r>
  </si>
  <si>
    <r>
      <t xml:space="preserve">Oprava osvětlení </t>
    </r>
    <r>
      <rPr>
        <sz val="11"/>
        <color theme="1"/>
        <rFont val="Calibri"/>
        <family val="2"/>
        <scheme val="minor"/>
      </rPr>
      <t>- dodání a instalace vestavěného osvětlovacího LED tělesa (panel 600 mm x 600 mm, 36 W) do kazetového podhledu</t>
    </r>
  </si>
  <si>
    <r>
      <t xml:space="preserve">Oprava stropu </t>
    </r>
    <r>
      <rPr>
        <sz val="11"/>
        <color theme="1"/>
        <rFont val="Calibri"/>
        <family val="2"/>
        <scheme val="minor"/>
      </rPr>
      <t xml:space="preserve">- dodání a instalace minerálního, kazetového, rozebíratelného 
podhledu, kazety o rozměru 600 mm x 600 mm v min. výšce 2,5 m
</t>
    </r>
  </si>
  <si>
    <r>
      <t xml:space="preserve">Oprava podlahy </t>
    </r>
    <r>
      <rPr>
        <sz val="11"/>
        <color theme="1"/>
        <rFont val="Calibri"/>
        <family val="2"/>
        <scheme val="minor"/>
      </rPr>
      <t>- příprava podkladu (broušení, vyrovnání, případná nivelace)</t>
    </r>
  </si>
  <si>
    <r>
      <t xml:space="preserve">Oprava podlahy </t>
    </r>
    <r>
      <rPr>
        <sz val="11"/>
        <color theme="1"/>
        <rFont val="Calibri"/>
        <family val="2"/>
        <scheme val="minor"/>
      </rPr>
      <t>- litá epoxidová podlaha (penetrace, nivelace, epoxidová stěrka, barva šedá)</t>
    </r>
  </si>
  <si>
    <r>
      <t>Oprava podlahy</t>
    </r>
    <r>
      <rPr>
        <sz val="11"/>
        <color theme="1"/>
        <rFont val="Calibri"/>
        <family val="2"/>
        <scheme val="minor"/>
      </rPr>
      <t xml:space="preserve"> - dodání, pokládka, lepení zátěžového PVC, vč. PVC soklové lišty, schodových, protiskluzových PVC hran (první a poslední hrana žlutá - dodá zhotovitel, ostatní hrany černé - dodá zadavatel, pokládku všech hran zhotovitel)</t>
    </r>
  </si>
  <si>
    <r>
      <t xml:space="preserve">Oprava podlahy </t>
    </r>
    <r>
      <rPr>
        <sz val="11"/>
        <color theme="1"/>
        <rFont val="Calibri"/>
        <family val="2"/>
        <scheme val="minor"/>
      </rPr>
      <t>- dodání  a pokládka dlažby protiskluzové R9 včetně soklu</t>
    </r>
  </si>
  <si>
    <r>
      <t xml:space="preserve">Oprava podlahy </t>
    </r>
    <r>
      <rPr>
        <sz val="11"/>
        <color theme="1"/>
        <rFont val="Calibri"/>
        <family val="2"/>
        <scheme val="minor"/>
      </rPr>
      <t xml:space="preserve">- příprava otvoru pro vstupní, čistící rohož, dodání a montáž vstupní čistící rohože </t>
    </r>
  </si>
  <si>
    <r>
      <t xml:space="preserve">Oprava dveří - </t>
    </r>
    <r>
      <rPr>
        <sz val="11"/>
        <color theme="1"/>
        <rFont val="Calibri"/>
        <family val="2"/>
        <scheme val="minor"/>
      </rPr>
      <t>případné obroušení stávajícího nátěru dveří a zárubní, demontáž koženky, renovace dveří a zárubní vč. nátěru, nový práh (případně ukončovací či přechodová lišta)</t>
    </r>
  </si>
  <si>
    <r>
      <t xml:space="preserve">Oprava dvoukřídých kovových dveří </t>
    </r>
    <r>
      <rPr>
        <sz val="11"/>
        <color theme="1"/>
        <rFont val="Calibri"/>
        <family val="2"/>
        <scheme val="minor"/>
      </rPr>
      <t>- obroušení nátěru dveří a zárubní, začištění povrchu, nátěr, nový práh</t>
    </r>
  </si>
  <si>
    <r>
      <t xml:space="preserve">Oprava dveří </t>
    </r>
    <r>
      <rPr>
        <sz val="11"/>
        <color theme="1"/>
        <rFont val="Calibri"/>
        <family val="2"/>
        <scheme val="minor"/>
      </rPr>
      <t>- nátěr zárubní, nový práh (případně ukončovací či přechodová lišta)</t>
    </r>
  </si>
  <si>
    <r>
      <t xml:space="preserve">Oprava zábradlí </t>
    </r>
    <r>
      <rPr>
        <sz val="11"/>
        <color theme="1"/>
        <rFont val="Calibri"/>
        <family val="2"/>
        <scheme val="minor"/>
      </rPr>
      <t>- výměna poškozených prvků zábradlí, dodání a montáž nového madla zábradlí (vč. uchycení)</t>
    </r>
  </si>
  <si>
    <r>
      <t xml:space="preserve">Oprava stěn, stropu </t>
    </r>
    <r>
      <rPr>
        <sz val="11"/>
        <color theme="1"/>
        <rFont val="Calibri"/>
        <family val="2"/>
        <scheme val="minor"/>
      </rPr>
      <t>- zednická oprava stěn, stropu, rohů, špalet, prasklin, začištění, štukování, případné ostatní zednické opravy</t>
    </r>
  </si>
  <si>
    <r>
      <t xml:space="preserve">Příprava stěn pro aplikaci marmolitu - </t>
    </r>
    <r>
      <rPr>
        <sz val="11"/>
        <color theme="1"/>
        <rFont val="Calibri"/>
        <family val="2"/>
        <scheme val="minor"/>
      </rPr>
      <t>do v. 1,3 m (např. vyrovnání stěn)</t>
    </r>
  </si>
  <si>
    <r>
      <t xml:space="preserve">Dodání a aplikace marmolitu </t>
    </r>
    <r>
      <rPr>
        <sz val="11"/>
        <color theme="1"/>
        <rFont val="Calibri"/>
        <family val="2"/>
        <scheme val="minor"/>
      </rPr>
      <t>- do v. 1,3 m, hrubost zrna MAR 1, včetně barevné penetrace</t>
    </r>
  </si>
  <si>
    <r>
      <t xml:space="preserve">Výmalba </t>
    </r>
    <r>
      <rPr>
        <sz val="11"/>
        <color theme="1"/>
        <rFont val="Calibri"/>
        <family val="2"/>
        <scheme val="minor"/>
      </rPr>
      <t>stěn, stropu, špalet, barva bílá</t>
    </r>
  </si>
  <si>
    <r>
      <t>Nátěr</t>
    </r>
    <r>
      <rPr>
        <sz val="11"/>
        <color theme="1"/>
        <rFont val="Calibri"/>
        <family val="2"/>
        <scheme val="minor"/>
      </rPr>
      <t xml:space="preserve"> topení - radiátor i potrubí, barva bílá</t>
    </r>
  </si>
  <si>
    <r>
      <t>Nátěr</t>
    </r>
    <r>
      <rPr>
        <sz val="11"/>
        <color theme="1"/>
        <rFont val="Calibri"/>
        <family val="2"/>
        <scheme val="minor"/>
      </rPr>
      <t xml:space="preserve"> katru, mříží, zábradlí, kovového roštu a 2 ks zábradlí na mezipodestě, barva slonová kost</t>
    </r>
  </si>
  <si>
    <r>
      <t>Parapety</t>
    </r>
    <r>
      <rPr>
        <sz val="11"/>
        <color theme="1"/>
        <rFont val="Calibri"/>
        <family val="2"/>
        <scheme val="minor"/>
      </rPr>
      <t xml:space="preserve"> - dodání a montáž venkovních pozink. parapetů, vyložení cca 260 mm, šíře cca 850 mm, barva tmavě hnědá</t>
    </r>
  </si>
  <si>
    <t>2) Levé schodiště</t>
  </si>
  <si>
    <r>
      <t>Demontáž</t>
    </r>
    <r>
      <rPr>
        <sz val="11"/>
        <color theme="1"/>
        <rFont val="Calibri"/>
        <family val="2"/>
        <scheme val="minor"/>
      </rPr>
      <t xml:space="preserve"> kovového podhledu v zákatří</t>
    </r>
  </si>
  <si>
    <r>
      <t xml:space="preserve">Demontáž </t>
    </r>
    <r>
      <rPr>
        <sz val="11"/>
        <color theme="1"/>
        <rFont val="Calibri"/>
        <family val="2"/>
        <scheme val="minor"/>
      </rPr>
      <t>1 ks kovové rohové lišty na stěně, 1 ks brana, 1 ks středové dveřní lišty mezi křídly, 1 ks prahu u vstupních dveří</t>
    </r>
  </si>
  <si>
    <r>
      <t xml:space="preserve">Demontáž </t>
    </r>
    <r>
      <rPr>
        <sz val="11"/>
        <color theme="1"/>
        <rFont val="Calibri"/>
        <family val="2"/>
        <scheme val="minor"/>
      </rPr>
      <t>kovového roštu s pletivem na mezipodestě</t>
    </r>
  </si>
  <si>
    <r>
      <t xml:space="preserve">Oprava elektroinstalace </t>
    </r>
    <r>
      <rPr>
        <sz val="11"/>
        <color theme="1"/>
        <rFont val="Calibri"/>
        <family val="2"/>
        <scheme val="minor"/>
      </rPr>
      <t>- zasekání elektroinstalačních rozvodů do zdi, instalace nových spínačů</t>
    </r>
  </si>
  <si>
    <r>
      <t xml:space="preserve">Oprava stropu v zákatří </t>
    </r>
    <r>
      <rPr>
        <sz val="11"/>
        <color theme="1"/>
        <rFont val="Calibri"/>
        <family val="2"/>
        <scheme val="minor"/>
      </rPr>
      <t>- dodání a instalace pevného SDK podhledu</t>
    </r>
  </si>
  <si>
    <r>
      <t xml:space="preserve">Oprava vstupních dvoukřídlých dveří - </t>
    </r>
    <r>
      <rPr>
        <sz val="11"/>
        <color theme="1"/>
        <rFont val="Calibri"/>
        <family val="2"/>
        <scheme val="minor"/>
      </rPr>
      <t>obroušení nátěru dveří a zárubní, začištění povrchu, nátěr, nový práh, nové brano, nová středová lišta mezi křídly</t>
    </r>
  </si>
  <si>
    <r>
      <t xml:space="preserve">Úprava boční stěny u zábradlí </t>
    </r>
    <r>
      <rPr>
        <sz val="11"/>
        <color theme="1"/>
        <rFont val="Calibri"/>
        <family val="2"/>
        <scheme val="minor"/>
      </rPr>
      <t>- příprava pro montáž SDK, částečné odsekání zdiva</t>
    </r>
  </si>
  <si>
    <r>
      <t xml:space="preserve">Dodání a montáž SDK </t>
    </r>
    <r>
      <rPr>
        <sz val="11"/>
        <color theme="1"/>
        <rFont val="Calibri"/>
        <family val="2"/>
        <scheme val="minor"/>
      </rPr>
      <t>na boční stěnu u zábradlí vč. rohových a ukončovacích lišt</t>
    </r>
  </si>
  <si>
    <r>
      <t xml:space="preserve">Výmalba </t>
    </r>
    <r>
      <rPr>
        <sz val="11"/>
        <color theme="1"/>
        <rFont val="Calibri"/>
        <family val="2"/>
        <scheme val="minor"/>
      </rPr>
      <t>stěn, stropu, špalet - barva bílá, do výšky 1,3 m stěn malba email omyvatelný v barvě slonová kost</t>
    </r>
  </si>
  <si>
    <r>
      <t xml:space="preserve">Výmalba email omyvatelný </t>
    </r>
    <r>
      <rPr>
        <sz val="11"/>
        <color theme="1"/>
        <rFont val="Calibri"/>
        <family val="2"/>
        <scheme val="minor"/>
      </rPr>
      <t xml:space="preserve">- v 1. PP a na schodišti mezi 1. PP a 1. NP -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do výšky 1,3 m, barva slonová kost</t>
    </r>
  </si>
  <si>
    <r>
      <t xml:space="preserve">Nátěr </t>
    </r>
    <r>
      <rPr>
        <sz val="11"/>
        <color theme="1"/>
        <rFont val="Calibri"/>
        <family val="2"/>
        <scheme val="minor"/>
      </rPr>
      <t>plast. chráničky rozvodu topení u stropu, ventilátoru, litin. potrubí, kovové mříže ve stropním průlezu, žebříku, ostatních kov. prvků, barva bílá</t>
    </r>
  </si>
  <si>
    <r>
      <t xml:space="preserve">Nátěr </t>
    </r>
    <r>
      <rPr>
        <sz val="11"/>
        <color theme="1"/>
        <rFont val="Calibri"/>
        <family val="2"/>
        <scheme val="minor"/>
      </rPr>
      <t>kovových dvířek, litinového potrubí, ostatních kovových prvků, barva bílá</t>
    </r>
  </si>
  <si>
    <r>
      <t xml:space="preserve">Dodání a montáž </t>
    </r>
    <r>
      <rPr>
        <sz val="11"/>
        <color theme="1"/>
        <rFont val="Calibri"/>
        <family val="2"/>
        <scheme val="minor"/>
      </rPr>
      <t>nového kovového roštu u mezipodesty</t>
    </r>
  </si>
  <si>
    <r>
      <rPr>
        <b/>
        <sz val="11"/>
        <color theme="1"/>
        <rFont val="Calibri"/>
        <family val="2"/>
        <scheme val="minor"/>
      </rPr>
      <t>Doprava</t>
    </r>
    <r>
      <rPr>
        <sz val="11"/>
        <color theme="1"/>
        <rFont val="Calibri"/>
        <family val="2"/>
        <scheme val="minor"/>
      </rPr>
      <t>, případné další náklady (prosím, zde případné další náklady specifikovat)</t>
    </r>
  </si>
  <si>
    <t>Odvoz a likvidace veškerého vzniklého odpadu, suti, úklid</t>
  </si>
  <si>
    <r>
      <t xml:space="preserve">Oprava elektroinstalace </t>
    </r>
    <r>
      <rPr>
        <sz val="11"/>
        <color theme="1"/>
        <rFont val="Calibri"/>
        <family val="2"/>
        <scheme val="minor"/>
      </rPr>
      <t>- zasekání elektroinstalačních rozvodů do zdi, instalace nových spínačů</t>
    </r>
    <r>
      <rPr>
        <sz val="11"/>
        <rFont val="Calibri"/>
        <family val="2"/>
        <scheme val="minor"/>
      </rPr>
      <t>, demontáž</t>
    </r>
    <r>
      <rPr>
        <sz val="11"/>
        <color theme="1"/>
        <rFont val="Calibri"/>
        <family val="2"/>
        <scheme val="minor"/>
      </rPr>
      <t xml:space="preserve"> zvonkového vedení</t>
    </r>
  </si>
  <si>
    <r>
      <t>Oprava podlahy</t>
    </r>
    <r>
      <rPr>
        <sz val="11"/>
        <color theme="1"/>
        <rFont val="Calibri"/>
        <family val="2"/>
        <scheme val="minor"/>
      </rPr>
      <t xml:space="preserve"> - dodání, pokládka, lepení zátěžového PVC, vč. PVC soklové lišty, schodových, protiskluzových PVC hran (první a poslední hrana žlutá - dodá zhotovitel, ostatní hrany černé</t>
    </r>
    <r>
      <rPr>
        <sz val="11"/>
        <rFont val="Calibri"/>
        <family val="2"/>
        <scheme val="minor"/>
      </rPr>
      <t xml:space="preserve"> - 60 ks</t>
    </r>
    <r>
      <rPr>
        <sz val="11"/>
        <color theme="1"/>
        <rFont val="Calibri"/>
        <family val="2"/>
        <scheme val="minor"/>
      </rPr>
      <t xml:space="preserve"> dodá zadavatel, pokládku všech hran zhotovitel)</t>
    </r>
  </si>
  <si>
    <r>
      <t xml:space="preserve">Oprava dveří </t>
    </r>
    <r>
      <rPr>
        <sz val="11"/>
        <color theme="1"/>
        <rFont val="Calibri"/>
        <family val="2"/>
        <scheme val="minor"/>
      </rPr>
      <t>- dodání a montáž nových, interiérovýc</t>
    </r>
    <r>
      <rPr>
        <sz val="11"/>
        <rFont val="Calibri"/>
        <family val="2"/>
        <scheme val="minor"/>
      </rPr>
      <t>h, dřevěných, bílých</t>
    </r>
    <r>
      <rPr>
        <sz val="11"/>
        <color theme="1"/>
        <rFont val="Calibri"/>
        <family val="2"/>
        <scheme val="minor"/>
      </rPr>
      <t>, plných dveří, vč. nového kování, prahu, zárubní</t>
    </r>
  </si>
  <si>
    <r>
      <t xml:space="preserve">Zrušení připojení zvonkového okénka </t>
    </r>
    <r>
      <rPr>
        <sz val="11"/>
        <color theme="1"/>
        <rFont val="Calibri"/>
        <family val="2"/>
        <scheme val="minor"/>
      </rPr>
      <t>- zakrytí okénk</t>
    </r>
    <r>
      <rPr>
        <sz val="11"/>
        <rFont val="Calibri"/>
        <family val="2"/>
        <scheme val="minor"/>
      </rPr>
      <t xml:space="preserve">a, zrušení </t>
    </r>
    <r>
      <rPr>
        <sz val="11"/>
        <color theme="1"/>
        <rFont val="Calibri"/>
        <family val="2"/>
        <scheme val="minor"/>
      </rPr>
      <t>celé trasy zvonkového rozvodu</t>
    </r>
  </si>
  <si>
    <r>
      <t xml:space="preserve">Oprava stěny okolo dveří </t>
    </r>
    <r>
      <rPr>
        <b/>
        <sz val="11"/>
        <rFont val="Calibri"/>
        <family val="2"/>
        <scheme val="minor"/>
      </rPr>
      <t>v 1. PP</t>
    </r>
    <r>
      <rPr>
        <b/>
        <sz val="11"/>
        <color theme="1"/>
        <rFont val="Calibri"/>
        <family val="2"/>
        <scheme val="minor"/>
      </rPr>
      <t xml:space="preserve"> - </t>
    </r>
    <r>
      <rPr>
        <sz val="11"/>
        <rFont val="Calibri"/>
        <family val="2"/>
        <scheme val="minor"/>
      </rPr>
      <t>vy</t>
    </r>
    <r>
      <rPr>
        <sz val="11"/>
        <color theme="1"/>
        <rFont val="Calibri"/>
        <family val="2"/>
        <scheme val="minor"/>
      </rPr>
      <t>rovnání povrchu stěrkou (nutno počítat s větší vrstvou nebo více vrstvami, velká nerovnost, štuková omítka, výmalba</t>
    </r>
  </si>
  <si>
    <r>
      <t>Celkem</t>
    </r>
    <r>
      <rPr>
        <sz val="12"/>
        <color theme="1"/>
        <rFont val="Calibri"/>
        <family val="2"/>
        <scheme val="minor"/>
      </rPr>
      <t xml:space="preserve"> (řádek č. 1 - řádek č. 60)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</si>
</sst>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4" fontId="0" fillId="2" borderId="4" xfId="0" applyNumberFormat="1" applyFill="1" applyBorder="1" applyProtection="1">
      <protection locked="0"/>
    </xf>
    <xf numFmtId="4" fontId="0" fillId="0" borderId="4" xfId="0" applyNumberFormat="1" applyBorder="1" applyProtection="1">
      <protection/>
    </xf>
    <xf numFmtId="4" fontId="0" fillId="0" borderId="5" xfId="0" applyNumberFormat="1" applyBorder="1" applyProtection="1">
      <protection/>
    </xf>
    <xf numFmtId="0" fontId="2" fillId="0" borderId="0" xfId="0" applyFont="1" applyBorder="1" applyProtection="1">
      <protection/>
    </xf>
    <xf numFmtId="0" fontId="3" fillId="0" borderId="6" xfId="0" applyFont="1" applyFill="1" applyBorder="1" applyProtection="1">
      <protection/>
    </xf>
    <xf numFmtId="0" fontId="0" fillId="0" borderId="6" xfId="0" applyBorder="1" applyProtection="1">
      <protection/>
    </xf>
    <xf numFmtId="0" fontId="0" fillId="3" borderId="0" xfId="0" applyFill="1" applyBorder="1" applyProtection="1"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0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4" fontId="2" fillId="4" borderId="6" xfId="0" applyNumberFormat="1" applyFont="1" applyFill="1" applyBorder="1" applyProtection="1">
      <protection/>
    </xf>
    <xf numFmtId="4" fontId="2" fillId="4" borderId="8" xfId="0" applyNumberFormat="1" applyFont="1" applyFill="1" applyBorder="1" applyProtection="1">
      <protection/>
    </xf>
    <xf numFmtId="0" fontId="0" fillId="0" borderId="0" xfId="0" applyAlignment="1" applyProtection="1">
      <alignment wrapText="1"/>
      <protection/>
    </xf>
    <xf numFmtId="0" fontId="0" fillId="0" borderId="4" xfId="0" applyFont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2" fillId="5" borderId="0" xfId="0" applyFont="1" applyFill="1" applyBorder="1" applyAlignment="1" applyProtection="1">
      <alignment horizontal="left" vertical="center"/>
      <protection/>
    </xf>
    <xf numFmtId="4" fontId="0" fillId="2" borderId="11" xfId="0" applyNumberFormat="1" applyFill="1" applyBorder="1" applyProtection="1">
      <protection locked="0"/>
    </xf>
    <xf numFmtId="4" fontId="0" fillId="0" borderId="11" xfId="0" applyNumberFormat="1" applyBorder="1" applyProtection="1">
      <protection/>
    </xf>
    <xf numFmtId="4" fontId="0" fillId="0" borderId="12" xfId="0" applyNumberFormat="1" applyBorder="1" applyProtection="1">
      <protection/>
    </xf>
    <xf numFmtId="0" fontId="2" fillId="0" borderId="4" xfId="0" applyFont="1" applyBorder="1" applyAlignment="1" applyProtection="1">
      <alignment horizontal="left" vertical="center" wrapText="1"/>
      <protection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 vertical="top" wrapText="1"/>
      <protection/>
    </xf>
    <xf numFmtId="0" fontId="2" fillId="5" borderId="13" xfId="0" applyFont="1" applyFill="1" applyBorder="1" applyAlignment="1" applyProtection="1">
      <alignment horizontal="left" vertical="center"/>
      <protection/>
    </xf>
    <xf numFmtId="0" fontId="0" fillId="2" borderId="4" xfId="0" applyFont="1" applyFill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2" fillId="5" borderId="4" xfId="0" applyFont="1" applyFill="1" applyBorder="1" applyAlignment="1" applyProtection="1">
      <alignment horizontal="left" vertical="center" wrapText="1"/>
      <protection/>
    </xf>
    <xf numFmtId="0" fontId="0" fillId="2" borderId="11" xfId="0" applyFont="1" applyFill="1" applyBorder="1" applyAlignment="1" applyProtection="1">
      <alignment horizontal="center" wrapText="1"/>
      <protection locked="0"/>
    </xf>
    <xf numFmtId="4" fontId="0" fillId="5" borderId="4" xfId="0" applyNumberFormat="1" applyFill="1" applyBorder="1" applyProtection="1">
      <protection/>
    </xf>
    <xf numFmtId="4" fontId="0" fillId="5" borderId="5" xfId="0" applyNumberFormat="1" applyFill="1" applyBorder="1" applyProtection="1">
      <protection/>
    </xf>
    <xf numFmtId="0" fontId="2" fillId="5" borderId="15" xfId="0" applyFont="1" applyFill="1" applyBorder="1" applyAlignment="1" applyProtection="1">
      <alignment horizontal="center" vertical="center" wrapText="1"/>
      <protection/>
    </xf>
    <xf numFmtId="0" fontId="2" fillId="5" borderId="13" xfId="0" applyFont="1" applyFill="1" applyBorder="1" applyAlignment="1" applyProtection="1">
      <alignment horizontal="center" vertical="center" wrapText="1"/>
      <protection/>
    </xf>
    <xf numFmtId="0" fontId="2" fillId="5" borderId="16" xfId="0" applyFont="1" applyFill="1" applyBorder="1" applyAlignment="1" applyProtection="1">
      <alignment horizontal="center" vertical="center" wrapText="1"/>
      <protection/>
    </xf>
    <xf numFmtId="0" fontId="2" fillId="5" borderId="17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0" fillId="5" borderId="4" xfId="0" applyFont="1" applyFill="1" applyBorder="1" applyAlignment="1" applyProtection="1">
      <alignment horizontal="center" wrapText="1"/>
      <protection/>
    </xf>
    <xf numFmtId="0" fontId="0" fillId="5" borderId="4" xfId="0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4"/>
  <sheetViews>
    <sheetView tabSelected="1" view="pageLayout" workbookViewId="0" topLeftCell="A29">
      <selection activeCell="G77" sqref="G77"/>
    </sheetView>
  </sheetViews>
  <sheetFormatPr defaultColWidth="9.140625" defaultRowHeight="15"/>
  <cols>
    <col min="1" max="1" width="5.28125" style="4" customWidth="1"/>
    <col min="2" max="2" width="70.140625" style="4" customWidth="1"/>
    <col min="3" max="4" width="7.28125" style="4" customWidth="1"/>
    <col min="5" max="5" width="8.7109375" style="4" customWidth="1"/>
    <col min="6" max="6" width="10.57421875" style="4" customWidth="1"/>
    <col min="7" max="7" width="9.28125" style="4" customWidth="1"/>
    <col min="8" max="8" width="12.421875" style="4" customWidth="1"/>
    <col min="9" max="16384" width="9.140625" style="4" customWidth="1"/>
  </cols>
  <sheetData>
    <row r="1" ht="12.75" customHeight="1" thickBot="1"/>
    <row r="2" spans="1:8" ht="44.25" customHeight="1" thickBot="1">
      <c r="A2" s="12" t="s">
        <v>4</v>
      </c>
      <c r="B2" s="1" t="s">
        <v>3</v>
      </c>
      <c r="C2" s="2" t="s">
        <v>10</v>
      </c>
      <c r="D2" s="2" t="s">
        <v>9</v>
      </c>
      <c r="E2" s="2" t="s">
        <v>5</v>
      </c>
      <c r="F2" s="2" t="s">
        <v>0</v>
      </c>
      <c r="G2" s="2" t="s">
        <v>1</v>
      </c>
      <c r="H2" s="3" t="s">
        <v>2</v>
      </c>
    </row>
    <row r="3" spans="1:8" ht="20.25" customHeight="1" thickTop="1">
      <c r="A3" s="33"/>
      <c r="B3" s="22" t="s">
        <v>11</v>
      </c>
      <c r="C3" s="42"/>
      <c r="D3" s="43"/>
      <c r="E3" s="43"/>
      <c r="F3" s="43"/>
      <c r="G3" s="43"/>
      <c r="H3" s="44"/>
    </row>
    <row r="4" spans="1:8" ht="19.5" customHeight="1">
      <c r="A4" s="19">
        <v>1</v>
      </c>
      <c r="B4" s="26" t="s">
        <v>12</v>
      </c>
      <c r="C4" s="36"/>
      <c r="D4" s="28"/>
      <c r="E4" s="28"/>
      <c r="F4" s="23">
        <v>0</v>
      </c>
      <c r="G4" s="24">
        <f>H4-F4</f>
        <v>0</v>
      </c>
      <c r="H4" s="25">
        <f>F4*1.21</f>
        <v>0</v>
      </c>
    </row>
    <row r="5" spans="1:8" ht="19.5" customHeight="1">
      <c r="A5" s="19">
        <v>2</v>
      </c>
      <c r="B5" s="26" t="s">
        <v>14</v>
      </c>
      <c r="C5" s="36" t="s">
        <v>13</v>
      </c>
      <c r="D5" s="28">
        <v>110</v>
      </c>
      <c r="E5" s="28"/>
      <c r="F5" s="23">
        <v>0</v>
      </c>
      <c r="G5" s="24">
        <f aca="true" t="shared" si="0" ref="G5:G36">H5-F5</f>
        <v>0</v>
      </c>
      <c r="H5" s="25">
        <f aca="true" t="shared" si="1" ref="H5:H19">F5*1.21</f>
        <v>0</v>
      </c>
    </row>
    <row r="6" spans="1:8" ht="19.5" customHeight="1">
      <c r="A6" s="19">
        <v>3</v>
      </c>
      <c r="B6" s="26" t="s">
        <v>15</v>
      </c>
      <c r="C6" s="36" t="s">
        <v>13</v>
      </c>
      <c r="D6" s="28">
        <v>6.5</v>
      </c>
      <c r="E6" s="28"/>
      <c r="F6" s="23">
        <v>0</v>
      </c>
      <c r="G6" s="24">
        <f t="shared" si="0"/>
        <v>0</v>
      </c>
      <c r="H6" s="25">
        <f t="shared" si="1"/>
        <v>0</v>
      </c>
    </row>
    <row r="7" spans="1:8" ht="19.5" customHeight="1">
      <c r="A7" s="19">
        <v>4</v>
      </c>
      <c r="B7" s="26" t="s">
        <v>16</v>
      </c>
      <c r="C7" s="36" t="s">
        <v>13</v>
      </c>
      <c r="D7" s="28">
        <v>7.5</v>
      </c>
      <c r="E7" s="28"/>
      <c r="F7" s="23">
        <v>0</v>
      </c>
      <c r="G7" s="24">
        <f t="shared" si="0"/>
        <v>0</v>
      </c>
      <c r="H7" s="25">
        <f t="shared" si="1"/>
        <v>0</v>
      </c>
    </row>
    <row r="8" spans="1:8" ht="19.5" customHeight="1">
      <c r="A8" s="19">
        <v>5</v>
      </c>
      <c r="B8" s="26" t="s">
        <v>17</v>
      </c>
      <c r="C8" s="36" t="s">
        <v>18</v>
      </c>
      <c r="D8" s="28">
        <v>1</v>
      </c>
      <c r="E8" s="28"/>
      <c r="F8" s="23">
        <v>0</v>
      </c>
      <c r="G8" s="24">
        <f t="shared" si="0"/>
        <v>0</v>
      </c>
      <c r="H8" s="25">
        <f t="shared" si="1"/>
        <v>0</v>
      </c>
    </row>
    <row r="9" spans="1:8" ht="19.5" customHeight="1">
      <c r="A9" s="19">
        <v>6</v>
      </c>
      <c r="B9" s="26" t="s">
        <v>19</v>
      </c>
      <c r="C9" s="36" t="s">
        <v>18</v>
      </c>
      <c r="D9" s="28">
        <v>11</v>
      </c>
      <c r="E9" s="28"/>
      <c r="F9" s="23">
        <v>0</v>
      </c>
      <c r="G9" s="24">
        <f t="shared" si="0"/>
        <v>0</v>
      </c>
      <c r="H9" s="25">
        <f t="shared" si="1"/>
        <v>0</v>
      </c>
    </row>
    <row r="10" spans="1:8" ht="19.5" customHeight="1">
      <c r="A10" s="19">
        <v>7</v>
      </c>
      <c r="B10" s="26" t="s">
        <v>20</v>
      </c>
      <c r="C10" s="36" t="s">
        <v>18</v>
      </c>
      <c r="D10" s="28">
        <v>2</v>
      </c>
      <c r="E10" s="28"/>
      <c r="F10" s="23">
        <v>0</v>
      </c>
      <c r="G10" s="24">
        <f t="shared" si="0"/>
        <v>0</v>
      </c>
      <c r="H10" s="25">
        <f t="shared" si="1"/>
        <v>0</v>
      </c>
    </row>
    <row r="11" spans="1:8" ht="19.5" customHeight="1">
      <c r="A11" s="19">
        <v>8</v>
      </c>
      <c r="B11" s="26" t="s">
        <v>21</v>
      </c>
      <c r="C11" s="36"/>
      <c r="D11" s="28"/>
      <c r="E11" s="28"/>
      <c r="F11" s="23">
        <v>0</v>
      </c>
      <c r="G11" s="24">
        <f t="shared" si="0"/>
        <v>0</v>
      </c>
      <c r="H11" s="25">
        <f t="shared" si="1"/>
        <v>0</v>
      </c>
    </row>
    <row r="12" spans="1:8" ht="30" customHeight="1">
      <c r="A12" s="19">
        <v>9</v>
      </c>
      <c r="B12" s="26" t="s">
        <v>22</v>
      </c>
      <c r="C12" s="36"/>
      <c r="D12" s="28"/>
      <c r="E12" s="28"/>
      <c r="F12" s="23">
        <v>0</v>
      </c>
      <c r="G12" s="24">
        <f t="shared" si="0"/>
        <v>0</v>
      </c>
      <c r="H12" s="25">
        <f t="shared" si="1"/>
        <v>0</v>
      </c>
    </row>
    <row r="13" spans="1:8" ht="30" customHeight="1">
      <c r="A13" s="19">
        <v>10</v>
      </c>
      <c r="B13" s="26" t="s">
        <v>58</v>
      </c>
      <c r="C13" s="36"/>
      <c r="D13" s="28"/>
      <c r="E13" s="28"/>
      <c r="F13" s="23">
        <v>0</v>
      </c>
      <c r="G13" s="24">
        <f t="shared" si="0"/>
        <v>0</v>
      </c>
      <c r="H13" s="25">
        <f t="shared" si="1"/>
        <v>0</v>
      </c>
    </row>
    <row r="14" spans="1:8" ht="30" customHeight="1">
      <c r="A14" s="19">
        <v>11</v>
      </c>
      <c r="B14" s="26" t="s">
        <v>23</v>
      </c>
      <c r="C14" s="36" t="s">
        <v>18</v>
      </c>
      <c r="D14" s="28">
        <v>13</v>
      </c>
      <c r="E14" s="28"/>
      <c r="F14" s="23">
        <v>0</v>
      </c>
      <c r="G14" s="24">
        <f t="shared" si="0"/>
        <v>0</v>
      </c>
      <c r="H14" s="25">
        <f t="shared" si="1"/>
        <v>0</v>
      </c>
    </row>
    <row r="15" spans="1:8" ht="30" customHeight="1">
      <c r="A15" s="19">
        <v>12</v>
      </c>
      <c r="B15" s="26" t="s">
        <v>24</v>
      </c>
      <c r="C15" s="36" t="s">
        <v>18</v>
      </c>
      <c r="D15" s="28">
        <v>1</v>
      </c>
      <c r="E15" s="28"/>
      <c r="F15" s="23">
        <v>0</v>
      </c>
      <c r="G15" s="24">
        <f t="shared" si="0"/>
        <v>0</v>
      </c>
      <c r="H15" s="25">
        <f t="shared" si="1"/>
        <v>0</v>
      </c>
    </row>
    <row r="16" spans="1:8" ht="30" customHeight="1">
      <c r="A16" s="19">
        <v>13</v>
      </c>
      <c r="B16" s="30" t="s">
        <v>25</v>
      </c>
      <c r="C16" s="36" t="s">
        <v>13</v>
      </c>
      <c r="D16" s="28">
        <v>7.5</v>
      </c>
      <c r="E16" s="28"/>
      <c r="F16" s="23">
        <v>0</v>
      </c>
      <c r="G16" s="24">
        <f t="shared" si="0"/>
        <v>0</v>
      </c>
      <c r="H16" s="25">
        <f t="shared" si="1"/>
        <v>0</v>
      </c>
    </row>
    <row r="17" spans="1:8" ht="19.5" customHeight="1">
      <c r="A17" s="19">
        <v>14</v>
      </c>
      <c r="B17" s="26" t="s">
        <v>26</v>
      </c>
      <c r="C17" s="36"/>
      <c r="D17" s="28"/>
      <c r="E17" s="28"/>
      <c r="F17" s="23">
        <v>0</v>
      </c>
      <c r="G17" s="24">
        <f t="shared" si="0"/>
        <v>0</v>
      </c>
      <c r="H17" s="25">
        <f t="shared" si="1"/>
        <v>0</v>
      </c>
    </row>
    <row r="18" spans="1:8" ht="30" customHeight="1">
      <c r="A18" s="19">
        <v>15</v>
      </c>
      <c r="B18" s="26" t="s">
        <v>27</v>
      </c>
      <c r="C18" s="36" t="s">
        <v>13</v>
      </c>
      <c r="D18" s="28">
        <v>13</v>
      </c>
      <c r="E18" s="28"/>
      <c r="F18" s="23">
        <v>0</v>
      </c>
      <c r="G18" s="24">
        <f t="shared" si="0"/>
        <v>0</v>
      </c>
      <c r="H18" s="25">
        <f t="shared" si="1"/>
        <v>0</v>
      </c>
    </row>
    <row r="19" spans="1:8" ht="60" customHeight="1">
      <c r="A19" s="19">
        <v>16</v>
      </c>
      <c r="B19" s="26" t="s">
        <v>59</v>
      </c>
      <c r="C19" s="27" t="s">
        <v>13</v>
      </c>
      <c r="D19" s="29">
        <v>125</v>
      </c>
      <c r="E19" s="29"/>
      <c r="F19" s="5">
        <v>0</v>
      </c>
      <c r="G19" s="6">
        <f t="shared" si="0"/>
        <v>0</v>
      </c>
      <c r="H19" s="7">
        <f t="shared" si="1"/>
        <v>0</v>
      </c>
    </row>
    <row r="20" spans="1:8" ht="19.5" customHeight="1">
      <c r="A20" s="19">
        <v>17</v>
      </c>
      <c r="B20" s="26" t="s">
        <v>29</v>
      </c>
      <c r="C20" s="27" t="s">
        <v>13</v>
      </c>
      <c r="D20" s="29">
        <v>6</v>
      </c>
      <c r="E20" s="29"/>
      <c r="F20" s="5">
        <v>0</v>
      </c>
      <c r="G20" s="6">
        <f t="shared" si="0"/>
        <v>0</v>
      </c>
      <c r="H20" s="7">
        <f aca="true" t="shared" si="2" ref="H20:H27">F20*1.21</f>
        <v>0</v>
      </c>
    </row>
    <row r="21" spans="1:8" ht="30" customHeight="1">
      <c r="A21" s="19">
        <v>18</v>
      </c>
      <c r="B21" s="26" t="s">
        <v>30</v>
      </c>
      <c r="C21" s="36" t="s">
        <v>18</v>
      </c>
      <c r="D21" s="28">
        <v>1</v>
      </c>
      <c r="E21" s="28"/>
      <c r="F21" s="23">
        <v>0</v>
      </c>
      <c r="G21" s="24">
        <f t="shared" si="0"/>
        <v>0</v>
      </c>
      <c r="H21" s="25">
        <f t="shared" si="2"/>
        <v>0</v>
      </c>
    </row>
    <row r="22" spans="1:8" ht="30" customHeight="1">
      <c r="A22" s="19">
        <v>19</v>
      </c>
      <c r="B22" s="26" t="s">
        <v>60</v>
      </c>
      <c r="C22" s="36" t="s">
        <v>18</v>
      </c>
      <c r="D22" s="28">
        <v>1</v>
      </c>
      <c r="E22" s="28"/>
      <c r="F22" s="23">
        <v>0</v>
      </c>
      <c r="G22" s="24">
        <f t="shared" si="0"/>
        <v>0</v>
      </c>
      <c r="H22" s="25">
        <f t="shared" si="2"/>
        <v>0</v>
      </c>
    </row>
    <row r="23" spans="1:8" ht="46.5" customHeight="1">
      <c r="A23" s="19">
        <v>20</v>
      </c>
      <c r="B23" s="26" t="s">
        <v>31</v>
      </c>
      <c r="C23" s="36" t="s">
        <v>18</v>
      </c>
      <c r="D23" s="28">
        <v>2</v>
      </c>
      <c r="E23" s="28"/>
      <c r="F23" s="23">
        <v>0</v>
      </c>
      <c r="G23" s="24">
        <f t="shared" si="0"/>
        <v>0</v>
      </c>
      <c r="H23" s="25">
        <f t="shared" si="2"/>
        <v>0</v>
      </c>
    </row>
    <row r="24" spans="1:8" ht="30" customHeight="1">
      <c r="A24" s="19">
        <v>21</v>
      </c>
      <c r="B24" s="26" t="s">
        <v>32</v>
      </c>
      <c r="C24" s="36" t="s">
        <v>18</v>
      </c>
      <c r="D24" s="28">
        <v>1</v>
      </c>
      <c r="E24" s="28"/>
      <c r="F24" s="23">
        <v>0</v>
      </c>
      <c r="G24" s="24">
        <f t="shared" si="0"/>
        <v>0</v>
      </c>
      <c r="H24" s="25">
        <f t="shared" si="2"/>
        <v>0</v>
      </c>
    </row>
    <row r="25" spans="1:8" ht="30" customHeight="1">
      <c r="A25" s="19">
        <v>22</v>
      </c>
      <c r="B25" s="26" t="s">
        <v>33</v>
      </c>
      <c r="C25" s="36" t="s">
        <v>18</v>
      </c>
      <c r="D25" s="28">
        <v>5</v>
      </c>
      <c r="E25" s="28"/>
      <c r="F25" s="23">
        <v>0</v>
      </c>
      <c r="G25" s="24">
        <f t="shared" si="0"/>
        <v>0</v>
      </c>
      <c r="H25" s="25">
        <f t="shared" si="2"/>
        <v>0</v>
      </c>
    </row>
    <row r="26" spans="1:8" ht="30" customHeight="1">
      <c r="A26" s="19">
        <v>23</v>
      </c>
      <c r="B26" s="26" t="s">
        <v>34</v>
      </c>
      <c r="C26" s="36" t="s">
        <v>18</v>
      </c>
      <c r="D26" s="28">
        <v>11</v>
      </c>
      <c r="E26" s="28"/>
      <c r="F26" s="23">
        <v>0</v>
      </c>
      <c r="G26" s="24">
        <f t="shared" si="0"/>
        <v>0</v>
      </c>
      <c r="H26" s="25">
        <f t="shared" si="2"/>
        <v>0</v>
      </c>
    </row>
    <row r="27" spans="1:8" ht="30" customHeight="1">
      <c r="A27" s="19">
        <v>24</v>
      </c>
      <c r="B27" s="26" t="s">
        <v>35</v>
      </c>
      <c r="C27" s="36"/>
      <c r="D27" s="28"/>
      <c r="E27" s="28"/>
      <c r="F27" s="23">
        <v>0</v>
      </c>
      <c r="G27" s="24">
        <f t="shared" si="0"/>
        <v>0</v>
      </c>
      <c r="H27" s="25">
        <f t="shared" si="2"/>
        <v>0</v>
      </c>
    </row>
    <row r="28" spans="1:8" ht="30" customHeight="1">
      <c r="A28" s="19">
        <v>25</v>
      </c>
      <c r="B28" s="26" t="s">
        <v>61</v>
      </c>
      <c r="C28" s="36"/>
      <c r="D28" s="28"/>
      <c r="E28" s="28"/>
      <c r="F28" s="23">
        <v>0</v>
      </c>
      <c r="G28" s="24">
        <f t="shared" si="0"/>
        <v>0</v>
      </c>
      <c r="H28" s="25">
        <f aca="true" t="shared" si="3" ref="H28:H35">F28*1.21</f>
        <v>0</v>
      </c>
    </row>
    <row r="29" spans="1:8" ht="19.5" customHeight="1">
      <c r="A29" s="19">
        <v>26</v>
      </c>
      <c r="B29" s="26" t="s">
        <v>36</v>
      </c>
      <c r="C29" s="36" t="s">
        <v>13</v>
      </c>
      <c r="D29" s="28">
        <v>95</v>
      </c>
      <c r="E29" s="28"/>
      <c r="F29" s="23">
        <v>0</v>
      </c>
      <c r="G29" s="24">
        <f t="shared" si="0"/>
        <v>0</v>
      </c>
      <c r="H29" s="25">
        <f t="shared" si="3"/>
        <v>0</v>
      </c>
    </row>
    <row r="30" spans="1:8" ht="30" customHeight="1">
      <c r="A30" s="19">
        <v>27</v>
      </c>
      <c r="B30" s="26" t="s">
        <v>37</v>
      </c>
      <c r="C30" s="36" t="s">
        <v>13</v>
      </c>
      <c r="D30" s="28">
        <v>95</v>
      </c>
      <c r="E30" s="28"/>
      <c r="F30" s="23">
        <v>0</v>
      </c>
      <c r="G30" s="24">
        <f t="shared" si="0"/>
        <v>0</v>
      </c>
      <c r="H30" s="25">
        <f t="shared" si="3"/>
        <v>0</v>
      </c>
    </row>
    <row r="31" spans="1:8" ht="30" customHeight="1">
      <c r="A31" s="19">
        <v>28</v>
      </c>
      <c r="B31" s="26" t="s">
        <v>38</v>
      </c>
      <c r="C31" s="36"/>
      <c r="D31" s="28"/>
      <c r="E31" s="28"/>
      <c r="F31" s="23">
        <v>0</v>
      </c>
      <c r="G31" s="24">
        <f t="shared" si="0"/>
        <v>0</v>
      </c>
      <c r="H31" s="25">
        <f aca="true" t="shared" si="4" ref="H31:H34">F31*1.21</f>
        <v>0</v>
      </c>
    </row>
    <row r="32" spans="1:8" ht="30" customHeight="1">
      <c r="A32" s="19">
        <v>29</v>
      </c>
      <c r="B32" s="26" t="s">
        <v>52</v>
      </c>
      <c r="C32" s="36"/>
      <c r="D32" s="28"/>
      <c r="E32" s="28"/>
      <c r="F32" s="23">
        <v>0</v>
      </c>
      <c r="G32" s="24">
        <f t="shared" si="0"/>
        <v>0</v>
      </c>
      <c r="H32" s="25">
        <f t="shared" si="4"/>
        <v>0</v>
      </c>
    </row>
    <row r="33" spans="1:8" ht="19.5" customHeight="1">
      <c r="A33" s="19">
        <v>30</v>
      </c>
      <c r="B33" s="26" t="s">
        <v>39</v>
      </c>
      <c r="C33" s="36" t="s">
        <v>18</v>
      </c>
      <c r="D33" s="28">
        <v>5</v>
      </c>
      <c r="E33" s="28"/>
      <c r="F33" s="23">
        <v>0</v>
      </c>
      <c r="G33" s="24">
        <f t="shared" si="0"/>
        <v>0</v>
      </c>
      <c r="H33" s="25">
        <f t="shared" si="4"/>
        <v>0</v>
      </c>
    </row>
    <row r="34" spans="1:8" ht="30" customHeight="1">
      <c r="A34" s="19">
        <v>31</v>
      </c>
      <c r="B34" s="26" t="s">
        <v>40</v>
      </c>
      <c r="C34" s="36"/>
      <c r="D34" s="28"/>
      <c r="E34" s="28"/>
      <c r="F34" s="23">
        <v>0</v>
      </c>
      <c r="G34" s="24">
        <f t="shared" si="0"/>
        <v>0</v>
      </c>
      <c r="H34" s="25">
        <f t="shared" si="4"/>
        <v>0</v>
      </c>
    </row>
    <row r="35" spans="1:8" ht="30" customHeight="1">
      <c r="A35" s="19">
        <v>32</v>
      </c>
      <c r="B35" s="26" t="s">
        <v>53</v>
      </c>
      <c r="C35" s="36"/>
      <c r="D35" s="28"/>
      <c r="E35" s="28"/>
      <c r="F35" s="23">
        <v>0</v>
      </c>
      <c r="G35" s="24">
        <f t="shared" si="0"/>
        <v>0</v>
      </c>
      <c r="H35" s="25">
        <f t="shared" si="3"/>
        <v>0</v>
      </c>
    </row>
    <row r="36" spans="1:8" ht="30" customHeight="1">
      <c r="A36" s="19">
        <v>33</v>
      </c>
      <c r="B36" s="26" t="s">
        <v>41</v>
      </c>
      <c r="C36" s="36" t="s">
        <v>18</v>
      </c>
      <c r="D36" s="28">
        <v>2</v>
      </c>
      <c r="E36" s="28"/>
      <c r="F36" s="23">
        <v>0</v>
      </c>
      <c r="G36" s="24">
        <f t="shared" si="0"/>
        <v>0</v>
      </c>
      <c r="H36" s="25">
        <f aca="true" t="shared" si="5" ref="H36">F36*1.21</f>
        <v>0</v>
      </c>
    </row>
    <row r="37" spans="1:8" ht="20.25" customHeight="1">
      <c r="A37" s="34"/>
      <c r="B37" s="31" t="s">
        <v>42</v>
      </c>
      <c r="C37" s="39"/>
      <c r="D37" s="40"/>
      <c r="E37" s="40"/>
      <c r="F37" s="40"/>
      <c r="G37" s="40"/>
      <c r="H37" s="41"/>
    </row>
    <row r="38" spans="1:8" ht="19.5" customHeight="1">
      <c r="A38" s="19">
        <v>34</v>
      </c>
      <c r="B38" s="26" t="s">
        <v>12</v>
      </c>
      <c r="C38" s="36"/>
      <c r="D38" s="28"/>
      <c r="E38" s="28"/>
      <c r="F38" s="23">
        <v>0</v>
      </c>
      <c r="G38" s="24">
        <f>H38-F38</f>
        <v>0</v>
      </c>
      <c r="H38" s="25">
        <f>F38*1.21</f>
        <v>0</v>
      </c>
    </row>
    <row r="39" spans="1:8" ht="19.5" customHeight="1">
      <c r="A39" s="19">
        <v>35</v>
      </c>
      <c r="B39" s="26" t="s">
        <v>14</v>
      </c>
      <c r="C39" s="36" t="s">
        <v>13</v>
      </c>
      <c r="D39" s="28">
        <v>90</v>
      </c>
      <c r="E39" s="28"/>
      <c r="F39" s="23">
        <v>0</v>
      </c>
      <c r="G39" s="24">
        <f aca="true" t="shared" si="6" ref="G39:G62">H39-F39</f>
        <v>0</v>
      </c>
      <c r="H39" s="25">
        <f aca="true" t="shared" si="7" ref="H39:H62">F39*1.21</f>
        <v>0</v>
      </c>
    </row>
    <row r="40" spans="1:8" ht="19.5" customHeight="1">
      <c r="A40" s="19">
        <v>36</v>
      </c>
      <c r="B40" s="26" t="s">
        <v>43</v>
      </c>
      <c r="C40" s="36" t="s">
        <v>13</v>
      </c>
      <c r="D40" s="28">
        <v>3</v>
      </c>
      <c r="E40" s="28"/>
      <c r="F40" s="23">
        <v>0</v>
      </c>
      <c r="G40" s="24">
        <f t="shared" si="6"/>
        <v>0</v>
      </c>
      <c r="H40" s="25">
        <f t="shared" si="7"/>
        <v>0</v>
      </c>
    </row>
    <row r="41" spans="1:8" ht="30" customHeight="1">
      <c r="A41" s="19">
        <v>37</v>
      </c>
      <c r="B41" s="26" t="s">
        <v>44</v>
      </c>
      <c r="C41" s="36"/>
      <c r="D41" s="28"/>
      <c r="E41" s="28"/>
      <c r="F41" s="23">
        <v>0</v>
      </c>
      <c r="G41" s="24">
        <f t="shared" si="6"/>
        <v>0</v>
      </c>
      <c r="H41" s="25">
        <f t="shared" si="7"/>
        <v>0</v>
      </c>
    </row>
    <row r="42" spans="1:8" ht="19.5" customHeight="1">
      <c r="A42" s="19">
        <v>38</v>
      </c>
      <c r="B42" s="26" t="s">
        <v>19</v>
      </c>
      <c r="C42" s="36" t="s">
        <v>18</v>
      </c>
      <c r="D42" s="28">
        <v>9</v>
      </c>
      <c r="E42" s="28"/>
      <c r="F42" s="23">
        <v>0</v>
      </c>
      <c r="G42" s="24">
        <f t="shared" si="6"/>
        <v>0</v>
      </c>
      <c r="H42" s="25">
        <f t="shared" si="7"/>
        <v>0</v>
      </c>
    </row>
    <row r="43" spans="1:8" ht="19.5" customHeight="1">
      <c r="A43" s="19">
        <v>39</v>
      </c>
      <c r="B43" s="26" t="s">
        <v>45</v>
      </c>
      <c r="C43" s="36" t="s">
        <v>18</v>
      </c>
      <c r="D43" s="28">
        <v>1</v>
      </c>
      <c r="E43" s="28"/>
      <c r="F43" s="23">
        <v>0</v>
      </c>
      <c r="G43" s="24">
        <f t="shared" si="6"/>
        <v>0</v>
      </c>
      <c r="H43" s="25">
        <f t="shared" si="7"/>
        <v>0</v>
      </c>
    </row>
    <row r="44" spans="1:8" ht="19.5" customHeight="1">
      <c r="A44" s="19">
        <v>40</v>
      </c>
      <c r="B44" s="26" t="s">
        <v>21</v>
      </c>
      <c r="C44" s="36"/>
      <c r="D44" s="28"/>
      <c r="E44" s="28"/>
      <c r="F44" s="23">
        <v>0</v>
      </c>
      <c r="G44" s="24">
        <f t="shared" si="6"/>
        <v>0</v>
      </c>
      <c r="H44" s="25">
        <f t="shared" si="7"/>
        <v>0</v>
      </c>
    </row>
    <row r="45" spans="1:8" ht="30" customHeight="1">
      <c r="A45" s="19">
        <v>41</v>
      </c>
      <c r="B45" s="26" t="s">
        <v>46</v>
      </c>
      <c r="C45" s="36"/>
      <c r="D45" s="28"/>
      <c r="E45" s="28"/>
      <c r="F45" s="23">
        <v>0</v>
      </c>
      <c r="G45" s="24">
        <f t="shared" si="6"/>
        <v>0</v>
      </c>
      <c r="H45" s="25">
        <f t="shared" si="7"/>
        <v>0</v>
      </c>
    </row>
    <row r="46" spans="1:8" ht="30" customHeight="1">
      <c r="A46" s="19">
        <v>42</v>
      </c>
      <c r="B46" s="26" t="s">
        <v>23</v>
      </c>
      <c r="C46" s="36" t="s">
        <v>18</v>
      </c>
      <c r="D46" s="28">
        <v>10</v>
      </c>
      <c r="E46" s="28"/>
      <c r="F46" s="23">
        <v>0</v>
      </c>
      <c r="G46" s="24">
        <f t="shared" si="6"/>
        <v>0</v>
      </c>
      <c r="H46" s="25">
        <f t="shared" si="7"/>
        <v>0</v>
      </c>
    </row>
    <row r="47" spans="1:8" ht="19.5" customHeight="1">
      <c r="A47" s="19">
        <v>43</v>
      </c>
      <c r="B47" s="30" t="s">
        <v>47</v>
      </c>
      <c r="C47" s="36" t="s">
        <v>13</v>
      </c>
      <c r="D47" s="28">
        <v>7</v>
      </c>
      <c r="E47" s="28"/>
      <c r="F47" s="23">
        <v>0</v>
      </c>
      <c r="G47" s="24">
        <f t="shared" si="6"/>
        <v>0</v>
      </c>
      <c r="H47" s="25">
        <f t="shared" si="7"/>
        <v>0</v>
      </c>
    </row>
    <row r="48" spans="1:8" ht="19.5" customHeight="1">
      <c r="A48" s="19">
        <v>44</v>
      </c>
      <c r="B48" s="26" t="s">
        <v>26</v>
      </c>
      <c r="C48" s="36"/>
      <c r="D48" s="28"/>
      <c r="E48" s="28"/>
      <c r="F48" s="23">
        <v>0</v>
      </c>
      <c r="G48" s="24">
        <f t="shared" si="6"/>
        <v>0</v>
      </c>
      <c r="H48" s="25">
        <f t="shared" si="7"/>
        <v>0</v>
      </c>
    </row>
    <row r="49" spans="1:8" ht="30" customHeight="1">
      <c r="A49" s="19">
        <v>45</v>
      </c>
      <c r="B49" s="26" t="s">
        <v>27</v>
      </c>
      <c r="C49" s="36" t="s">
        <v>13</v>
      </c>
      <c r="D49" s="28">
        <v>3.5</v>
      </c>
      <c r="E49" s="28"/>
      <c r="F49" s="23">
        <v>0</v>
      </c>
      <c r="G49" s="24">
        <f t="shared" si="6"/>
        <v>0</v>
      </c>
      <c r="H49" s="25">
        <f t="shared" si="7"/>
        <v>0</v>
      </c>
    </row>
    <row r="50" spans="1:8" ht="30" customHeight="1">
      <c r="A50" s="19">
        <v>46</v>
      </c>
      <c r="B50" s="26" t="s">
        <v>28</v>
      </c>
      <c r="C50" s="27" t="s">
        <v>13</v>
      </c>
      <c r="D50" s="29">
        <v>115</v>
      </c>
      <c r="E50" s="29"/>
      <c r="F50" s="5">
        <v>0</v>
      </c>
      <c r="G50" s="6">
        <f t="shared" si="6"/>
        <v>0</v>
      </c>
      <c r="H50" s="7">
        <f t="shared" si="7"/>
        <v>0</v>
      </c>
    </row>
    <row r="51" spans="1:8" ht="30" customHeight="1">
      <c r="A51" s="19">
        <v>47</v>
      </c>
      <c r="B51" s="26" t="s">
        <v>33</v>
      </c>
      <c r="C51" s="36" t="s">
        <v>18</v>
      </c>
      <c r="D51" s="28">
        <v>7</v>
      </c>
      <c r="E51" s="28"/>
      <c r="F51" s="23">
        <v>0</v>
      </c>
      <c r="G51" s="24">
        <f t="shared" si="6"/>
        <v>0</v>
      </c>
      <c r="H51" s="25">
        <f t="shared" si="7"/>
        <v>0</v>
      </c>
    </row>
    <row r="52" spans="1:8" ht="30" customHeight="1">
      <c r="A52" s="19">
        <v>48</v>
      </c>
      <c r="B52" s="26" t="s">
        <v>48</v>
      </c>
      <c r="C52" s="36" t="s">
        <v>18</v>
      </c>
      <c r="D52" s="28">
        <v>1</v>
      </c>
      <c r="E52" s="28"/>
      <c r="F52" s="5">
        <v>0</v>
      </c>
      <c r="G52" s="6">
        <f t="shared" si="6"/>
        <v>0</v>
      </c>
      <c r="H52" s="7">
        <f aca="true" t="shared" si="8" ref="H52">F52*1.21</f>
        <v>0</v>
      </c>
    </row>
    <row r="53" spans="1:8" ht="30" customHeight="1">
      <c r="A53" s="19">
        <v>49</v>
      </c>
      <c r="B53" s="26" t="s">
        <v>34</v>
      </c>
      <c r="C53" s="27" t="s">
        <v>18</v>
      </c>
      <c r="D53" s="29">
        <v>9</v>
      </c>
      <c r="E53" s="29"/>
      <c r="F53" s="5">
        <v>0</v>
      </c>
      <c r="G53" s="6">
        <f t="shared" si="6"/>
        <v>0</v>
      </c>
      <c r="H53" s="7">
        <f t="shared" si="7"/>
        <v>0</v>
      </c>
    </row>
    <row r="54" spans="1:8" ht="30" customHeight="1">
      <c r="A54" s="19">
        <v>50</v>
      </c>
      <c r="B54" s="26" t="s">
        <v>35</v>
      </c>
      <c r="C54" s="27"/>
      <c r="D54" s="29"/>
      <c r="E54" s="29"/>
      <c r="F54" s="5">
        <v>0</v>
      </c>
      <c r="G54" s="6">
        <f t="shared" si="6"/>
        <v>0</v>
      </c>
      <c r="H54" s="7">
        <f t="shared" si="7"/>
        <v>0</v>
      </c>
    </row>
    <row r="55" spans="1:8" ht="30" customHeight="1">
      <c r="A55" s="19">
        <v>51</v>
      </c>
      <c r="B55" s="26" t="s">
        <v>62</v>
      </c>
      <c r="C55" s="27" t="s">
        <v>13</v>
      </c>
      <c r="D55" s="29">
        <v>4</v>
      </c>
      <c r="E55" s="29"/>
      <c r="F55" s="5">
        <v>0</v>
      </c>
      <c r="G55" s="6">
        <f t="shared" si="6"/>
        <v>0</v>
      </c>
      <c r="H55" s="7">
        <f t="shared" si="7"/>
        <v>0</v>
      </c>
    </row>
    <row r="56" spans="1:8" ht="30" customHeight="1">
      <c r="A56" s="19">
        <v>52</v>
      </c>
      <c r="B56" s="26" t="s">
        <v>49</v>
      </c>
      <c r="C56" s="27"/>
      <c r="D56" s="29"/>
      <c r="E56" s="29"/>
      <c r="F56" s="5">
        <v>0</v>
      </c>
      <c r="G56" s="6">
        <f t="shared" si="6"/>
        <v>0</v>
      </c>
      <c r="H56" s="7">
        <f t="shared" si="7"/>
        <v>0</v>
      </c>
    </row>
    <row r="57" spans="1:8" ht="19.5" customHeight="1">
      <c r="A57" s="19">
        <v>53</v>
      </c>
      <c r="B57" s="26" t="s">
        <v>50</v>
      </c>
      <c r="C57" s="27" t="s">
        <v>13</v>
      </c>
      <c r="D57" s="29">
        <v>5</v>
      </c>
      <c r="E57" s="29"/>
      <c r="F57" s="5">
        <v>0</v>
      </c>
      <c r="G57" s="6">
        <f t="shared" si="6"/>
        <v>0</v>
      </c>
      <c r="H57" s="7">
        <f t="shared" si="7"/>
        <v>0</v>
      </c>
    </row>
    <row r="58" spans="1:8" ht="19.5" customHeight="1">
      <c r="A58" s="19">
        <v>54</v>
      </c>
      <c r="B58" s="26" t="s">
        <v>55</v>
      </c>
      <c r="C58" s="27" t="s">
        <v>18</v>
      </c>
      <c r="D58" s="29">
        <v>1</v>
      </c>
      <c r="E58" s="29"/>
      <c r="F58" s="5">
        <v>0</v>
      </c>
      <c r="G58" s="6">
        <f aca="true" t="shared" si="9" ref="G58">H58-F58</f>
        <v>0</v>
      </c>
      <c r="H58" s="7">
        <f aca="true" t="shared" si="10" ref="H58">F58*1.21</f>
        <v>0</v>
      </c>
    </row>
    <row r="59" spans="1:8" ht="30" customHeight="1">
      <c r="A59" s="19">
        <v>55</v>
      </c>
      <c r="B59" s="26" t="s">
        <v>51</v>
      </c>
      <c r="C59" s="27"/>
      <c r="D59" s="29"/>
      <c r="E59" s="29"/>
      <c r="F59" s="5">
        <v>0</v>
      </c>
      <c r="G59" s="6">
        <f t="shared" si="6"/>
        <v>0</v>
      </c>
      <c r="H59" s="7">
        <f t="shared" si="7"/>
        <v>0</v>
      </c>
    </row>
    <row r="60" spans="1:8" ht="19.5" customHeight="1">
      <c r="A60" s="19">
        <v>56</v>
      </c>
      <c r="B60" s="26" t="s">
        <v>39</v>
      </c>
      <c r="C60" s="27" t="s">
        <v>18</v>
      </c>
      <c r="D60" s="29">
        <v>2</v>
      </c>
      <c r="E60" s="29"/>
      <c r="F60" s="5">
        <v>0</v>
      </c>
      <c r="G60" s="6">
        <f t="shared" si="6"/>
        <v>0</v>
      </c>
      <c r="H60" s="7">
        <f t="shared" si="7"/>
        <v>0</v>
      </c>
    </row>
    <row r="61" spans="1:8" ht="30" customHeight="1">
      <c r="A61" s="19">
        <v>57</v>
      </c>
      <c r="B61" s="26" t="s">
        <v>40</v>
      </c>
      <c r="C61" s="27"/>
      <c r="D61" s="29"/>
      <c r="E61" s="29"/>
      <c r="F61" s="5">
        <v>0</v>
      </c>
      <c r="G61" s="6">
        <f t="shared" si="6"/>
        <v>0</v>
      </c>
      <c r="H61" s="7">
        <f t="shared" si="7"/>
        <v>0</v>
      </c>
    </row>
    <row r="62" spans="1:8" ht="19.5" customHeight="1">
      <c r="A62" s="19">
        <v>58</v>
      </c>
      <c r="B62" s="26" t="s">
        <v>54</v>
      </c>
      <c r="C62" s="27"/>
      <c r="D62" s="29"/>
      <c r="E62" s="29"/>
      <c r="F62" s="5">
        <v>0</v>
      </c>
      <c r="G62" s="6">
        <f t="shared" si="6"/>
        <v>0</v>
      </c>
      <c r="H62" s="7">
        <f t="shared" si="7"/>
        <v>0</v>
      </c>
    </row>
    <row r="63" spans="1:8" ht="12.75" customHeight="1">
      <c r="A63" s="19"/>
      <c r="B63" s="35"/>
      <c r="C63" s="45"/>
      <c r="D63" s="46"/>
      <c r="E63" s="46"/>
      <c r="F63" s="37"/>
      <c r="G63" s="37"/>
      <c r="H63" s="38"/>
    </row>
    <row r="64" spans="1:8" ht="19.5" customHeight="1">
      <c r="A64" s="19">
        <v>59</v>
      </c>
      <c r="B64" s="18" t="s">
        <v>57</v>
      </c>
      <c r="C64" s="27"/>
      <c r="D64" s="29"/>
      <c r="E64" s="29"/>
      <c r="F64" s="5">
        <v>0</v>
      </c>
      <c r="G64" s="6">
        <f aca="true" t="shared" si="11" ref="G64">H64-F64</f>
        <v>0</v>
      </c>
      <c r="H64" s="7">
        <f aca="true" t="shared" si="12" ref="H64">F64*1.21</f>
        <v>0</v>
      </c>
    </row>
    <row r="65" spans="1:8" ht="30" customHeight="1">
      <c r="A65" s="19">
        <v>60</v>
      </c>
      <c r="B65" s="32" t="s">
        <v>56</v>
      </c>
      <c r="C65" s="27"/>
      <c r="D65" s="29"/>
      <c r="E65" s="29"/>
      <c r="F65" s="5">
        <v>0</v>
      </c>
      <c r="G65" s="6">
        <f>H65-F65</f>
        <v>0</v>
      </c>
      <c r="H65" s="7">
        <f>F65*1.21</f>
        <v>0</v>
      </c>
    </row>
    <row r="66" spans="1:8" ht="34.5" customHeight="1" thickBot="1">
      <c r="A66" s="20">
        <v>61</v>
      </c>
      <c r="B66" s="21" t="s">
        <v>63</v>
      </c>
      <c r="C66" s="9"/>
      <c r="D66" s="10"/>
      <c r="E66" s="10"/>
      <c r="F66" s="15">
        <f>SUM(F4:F65)</f>
        <v>0</v>
      </c>
      <c r="G66" s="15">
        <f>SUM(G4:G65)</f>
        <v>0</v>
      </c>
      <c r="H66" s="16">
        <f>SUM(H4:H65)</f>
        <v>0</v>
      </c>
    </row>
    <row r="67" spans="2:5" ht="12.75" customHeight="1">
      <c r="B67" s="8"/>
      <c r="C67" s="8"/>
      <c r="D67" s="11"/>
      <c r="E67" s="11"/>
    </row>
    <row r="70" spans="2:3" ht="15">
      <c r="B70" s="17"/>
      <c r="C70" s="17"/>
    </row>
    <row r="71" spans="2:3" ht="15">
      <c r="B71" s="13" t="s">
        <v>6</v>
      </c>
      <c r="C71" s="13"/>
    </row>
    <row r="72" spans="2:3" ht="15">
      <c r="B72" s="14" t="s">
        <v>7</v>
      </c>
      <c r="C72" s="14"/>
    </row>
    <row r="73" spans="2:3" ht="15">
      <c r="B73" s="14"/>
      <c r="C73" s="14"/>
    </row>
    <row r="74" spans="2:3" ht="15">
      <c r="B74" s="13" t="s">
        <v>8</v>
      </c>
      <c r="C74" s="13"/>
    </row>
  </sheetData>
  <sheetProtection password="C75C" sheet="1" objects="1" scenarios="1"/>
  <protectedRanges>
    <protectedRange sqref="D67:E67 F4:F36 F38:F65" name="Vyplní uchazeč"/>
  </protectedRanges>
  <printOptions/>
  <pageMargins left="0.479166666666666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&amp;L&amp;"-,Tučné"Příloha č. 2 výzvy k podání nabídky 
k č.j.: VS-150029-3/ČJ-2016-801350&amp;C&amp;"-,Tučné"Výkaz výměr 
Detailnější popis položek - viz výzva k podání nabídky&amp;R&amp;"-,Tučné"Oprava schodišť v objektu č. 11</oddHeader>
    <oddFooter>&amp;L&amp;"-,Tučné"&amp;K06-010VYPLNIT POUZE ZELENÉ BUŇKY
BUŇKY "KČ/MJ" VYPLNIT U POLOŽEK, U KTERÝCH TO JE MOŽNÉ URČIT&amp;C&amp;P&amp;R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Herbstová Petra</dc:creator>
  <cp:keywords/>
  <dc:description/>
  <cp:lastModifiedBy>Herbstová Petra</cp:lastModifiedBy>
  <cp:lastPrinted>2016-11-23T13:48:11Z</cp:lastPrinted>
  <dcterms:created xsi:type="dcterms:W3CDTF">2014-06-23T11:39:27Z</dcterms:created>
  <dcterms:modified xsi:type="dcterms:W3CDTF">2016-11-30T07:17:59Z</dcterms:modified>
  <cp:category/>
  <cp:version/>
  <cp:contentType/>
  <cp:contentStatus/>
</cp:coreProperties>
</file>