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7795" windowHeight="1246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<sst xmlns="http://schemas.openxmlformats.org/spreadsheetml/2006/main" count="123" uniqueCount="75">
  <si>
    <t>cena bez DPH
(Kč)</t>
  </si>
  <si>
    <t>DPH 21%
(Kč)</t>
  </si>
  <si>
    <t>cena s DPH
(Kč)</t>
  </si>
  <si>
    <t xml:space="preserve">                                                                                  popis položek</t>
  </si>
  <si>
    <t>číslo řádku</t>
  </si>
  <si>
    <t>Kč/MJ</t>
  </si>
  <si>
    <t>Záruční doba v měsících:</t>
  </si>
  <si>
    <t>Dne:</t>
  </si>
  <si>
    <t xml:space="preserve">Podpis: </t>
  </si>
  <si>
    <t>počet MJ</t>
  </si>
  <si>
    <t xml:space="preserve"> MJ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</si>
  <si>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</si>
  <si>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ks</t>
  </si>
  <si>
    <r>
      <rPr>
        <b/>
        <sz val="11"/>
        <color theme="1"/>
        <rFont val="Calibri"/>
        <family val="2"/>
        <scheme val="minor"/>
      </rPr>
      <t>Doprava</t>
    </r>
    <r>
      <rPr>
        <sz val="11"/>
        <color theme="1"/>
        <rFont val="Calibri"/>
        <family val="2"/>
        <scheme val="minor"/>
      </rPr>
      <t>, případné další náklady (prosím, zde případné další náklady specifikovat)</t>
    </r>
  </si>
  <si>
    <t>Odvoz a likvidace veškerého vzniklého odpadu, suti, úklid</t>
  </si>
  <si>
    <r>
      <t>Odstranění</t>
    </r>
    <r>
      <rPr>
        <sz val="11"/>
        <color theme="1"/>
        <rFont val="Calibri"/>
        <family val="2"/>
        <scheme val="minor"/>
      </rPr>
      <t xml:space="preserve"> stávajícího povrchu stěn, stropu, špalet (oškrábání, otlučení nepevně lpících částí), ošetření sanačním prostředkem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</si>
  <si>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Vyzdění </t>
    </r>
    <r>
      <rPr>
        <sz val="11"/>
        <color theme="1"/>
        <rFont val="Calibri"/>
        <family val="2"/>
        <scheme val="minor"/>
      </rPr>
      <t>nové stěny u nerez žlabu (specifikace viz výzva)</t>
    </r>
  </si>
  <si>
    <r>
      <t xml:space="preserve">Vyzdění </t>
    </r>
    <r>
      <rPr>
        <sz val="11"/>
        <color theme="1"/>
        <rFont val="Calibri"/>
        <family val="2"/>
        <scheme val="minor"/>
      </rPr>
      <t>nové stěny u 10 ks WC (specifikace viz výzva)</t>
    </r>
  </si>
  <si>
    <r>
      <rPr>
        <b/>
        <sz val="11"/>
        <rFont val="Calibri"/>
        <family val="2"/>
        <scheme val="minor"/>
      </rPr>
      <t>Dodání a montáž</t>
    </r>
    <r>
      <rPr>
        <sz val="11"/>
        <rFont val="Calibri"/>
        <family val="2"/>
        <scheme val="minor"/>
      </rPr>
      <t xml:space="preserve"> nového, plastového, dovukřídlého okna (specifikace viz výzva)</t>
    </r>
  </si>
  <si>
    <t>Demontáž dlažby</t>
  </si>
  <si>
    <t>Demontáž obkladu</t>
  </si>
  <si>
    <t>Demontáž dveří, prahů</t>
  </si>
  <si>
    <t>2) Chodba:</t>
  </si>
  <si>
    <t>1) WC + pisoáry (žlaby):</t>
  </si>
  <si>
    <r>
      <t>Odstranění</t>
    </r>
    <r>
      <rPr>
        <sz val="11"/>
        <color theme="1"/>
        <rFont val="Calibri"/>
        <family val="2"/>
        <scheme val="minor"/>
      </rPr>
      <t xml:space="preserve"> stávajícího povrchu stěn, stropu, špalet (oškrábání, otlučení nepevně lpících částí), ošetření sanačním prostředkem</t>
    </r>
  </si>
  <si>
    <t>Oprava hydroizolace podlahy</t>
  </si>
  <si>
    <t>3) Sprchy:</t>
  </si>
  <si>
    <r>
      <t xml:space="preserve">Odstranění </t>
    </r>
    <r>
      <rPr>
        <sz val="11"/>
        <color theme="1"/>
        <rFont val="Calibri"/>
        <family val="2"/>
        <scheme val="minor"/>
      </rPr>
      <t>stávajícího povrchu stěn, stropu, špalet (oškrábání, otlučení nepevně lpících částí), ošetření sanačním prostředkem</t>
    </r>
  </si>
  <si>
    <r>
      <t>Demontáž WC</t>
    </r>
    <r>
      <rPr>
        <sz val="11"/>
        <color theme="1"/>
        <rFont val="Calibri"/>
        <family val="2"/>
        <scheme val="minor"/>
      </rPr>
      <t xml:space="preserve"> (včetně vybourání schodu a okolního betonu u několika WC)</t>
    </r>
  </si>
  <si>
    <r>
      <t>Demontáž umyvadla</t>
    </r>
    <r>
      <rPr>
        <sz val="11"/>
        <color theme="1"/>
        <rFont val="Calibri"/>
        <family val="2"/>
        <scheme val="minor"/>
      </rPr>
      <t xml:space="preserve"> včetně vodovodní baterie, </t>
    </r>
    <r>
      <rPr>
        <b/>
        <sz val="11"/>
        <color theme="1"/>
        <rFont val="Calibri"/>
        <family val="2"/>
        <scheme val="minor"/>
      </rPr>
      <t>demontáž</t>
    </r>
    <r>
      <rPr>
        <sz val="11"/>
        <color theme="1"/>
        <rFont val="Calibri"/>
        <family val="2"/>
        <scheme val="minor"/>
      </rPr>
      <t xml:space="preserve"> vodovodní baterie pro kýbl pod umyvadlem</t>
    </r>
  </si>
  <si>
    <t>Demontáž topného tělesa</t>
  </si>
  <si>
    <t xml:space="preserve">Demontáž oken </t>
  </si>
  <si>
    <r>
      <t xml:space="preserve">Demontáž rozvodů </t>
    </r>
    <r>
      <rPr>
        <sz val="11"/>
        <color theme="1"/>
        <rFont val="Calibri"/>
        <family val="2"/>
        <scheme val="minor"/>
      </rPr>
      <t>vody a odpadů, demontáž gule, vybourání malé zídky u umyvadla v některých místnostech</t>
    </r>
  </si>
  <si>
    <r>
      <t>Oprava rozvodů vody</t>
    </r>
    <r>
      <rPr>
        <sz val="11"/>
        <color theme="1"/>
        <rFont val="Calibri"/>
        <family val="2"/>
        <scheme val="minor"/>
      </rPr>
      <t xml:space="preserve"> (specifikace viz výzva)</t>
    </r>
  </si>
  <si>
    <r>
      <t>Oprava rozvodů odpadu</t>
    </r>
    <r>
      <rPr>
        <sz val="11"/>
        <color theme="1"/>
        <rFont val="Calibri"/>
        <family val="2"/>
        <scheme val="minor"/>
      </rPr>
      <t xml:space="preserve"> (specifikace viz výzva)</t>
    </r>
  </si>
  <si>
    <r>
      <t>Oprava podlahy</t>
    </r>
    <r>
      <rPr>
        <sz val="11"/>
        <color theme="1"/>
        <rFont val="Calibri"/>
        <family val="2"/>
        <scheme val="minor"/>
      </rPr>
      <t xml:space="preserve"> –  příprava podkladu, dodání a pokládka dlažby  </t>
    </r>
  </si>
  <si>
    <r>
      <rPr>
        <b/>
        <sz val="11"/>
        <color theme="1"/>
        <rFont val="Calibri"/>
        <family val="2"/>
        <scheme val="minor"/>
      </rPr>
      <t>Oprava dřevěných vstupních dveří</t>
    </r>
    <r>
      <rPr>
        <sz val="11"/>
        <color theme="1"/>
        <rFont val="Calibri"/>
        <family val="2"/>
        <scheme val="minor"/>
      </rPr>
      <t xml:space="preserve"> vedoucích z chodby do místnosti se žlabem – dodání a montáž nových, interiérových, plných, bílých dveří, včetně nového kování, nového prahu a renovace zárubní (ošetření, vyspravení, nátěr zárubní v barvě slonová kost)
</t>
    </r>
  </si>
  <si>
    <r>
      <t>Oprava kovových/dřevěných dveří u WC</t>
    </r>
    <r>
      <rPr>
        <sz val="11"/>
        <color theme="1"/>
        <rFont val="Calibri"/>
        <family val="2"/>
        <scheme val="minor"/>
      </rPr>
      <t xml:space="preserve"> (specifikace viz výzva)</t>
    </r>
  </si>
  <si>
    <r>
      <t>Oprava stěn, stropu, špalet</t>
    </r>
    <r>
      <rPr>
        <sz val="11"/>
        <color theme="1"/>
        <rFont val="Calibri"/>
        <family val="2"/>
        <scheme val="minor"/>
      </rPr>
      <t xml:space="preserve"> (specifikace viz výzva)</t>
    </r>
  </si>
  <si>
    <r>
      <rPr>
        <b/>
        <sz val="11"/>
        <rFont val="Calibri"/>
        <family val="2"/>
        <scheme val="minor"/>
      </rPr>
      <t>Oprava svislého a vodorovného odpadního potrubí</t>
    </r>
    <r>
      <rPr>
        <sz val="11"/>
        <rFont val="Calibri"/>
        <family val="2"/>
        <scheme val="minor"/>
      </rPr>
      <t xml:space="preserve"> za WC (specifikace viz výzva)</t>
    </r>
  </si>
  <si>
    <r>
      <rPr>
        <b/>
        <sz val="11"/>
        <rFont val="Calibri"/>
        <family val="2"/>
        <scheme val="minor"/>
      </rPr>
      <t xml:space="preserve">Oprava topení </t>
    </r>
    <r>
      <rPr>
        <sz val="11"/>
        <rFont val="Calibri"/>
        <family val="2"/>
        <scheme val="minor"/>
      </rPr>
      <t xml:space="preserve">- dodání a montáž nového radiátoru (nástěnný, litinový, bílý, 10 článků, 500/160), případná výměna poškozeného potrubí topení, včetně zkoušky těsnosti topení
</t>
    </r>
  </si>
  <si>
    <r>
      <t>Dodání a montáž umyvadla</t>
    </r>
    <r>
      <rPr>
        <sz val="11"/>
        <color theme="1"/>
        <rFont val="Calibri"/>
        <family val="2"/>
        <scheme val="minor"/>
      </rPr>
      <t xml:space="preserve"> šíře cca 50 cm, včetně napojení na vodu a odpad a včetně stojánkové pákové vodovodní baterie a potřebného vodoinstalačního materiálu</t>
    </r>
    <r>
      <rPr>
        <b/>
        <sz val="11"/>
        <color theme="1"/>
        <rFont val="Calibri"/>
        <family val="2"/>
        <scheme val="minor"/>
      </rPr>
      <t xml:space="preserve">
</t>
    </r>
  </si>
  <si>
    <r>
      <t>Dodání a montáž vodovodní baterie</t>
    </r>
    <r>
      <rPr>
        <sz val="11"/>
        <color theme="1"/>
        <rFont val="Calibri"/>
        <family val="2"/>
        <scheme val="minor"/>
      </rPr>
      <t>/ventilu/uzávěru vody pod umyvadlem (ve výšce vhodné pro napouštění vody do kýblu) včetně napojení na vodu a potřebného vodoinstalačního materiálu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</si>
  <si>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Demontáž dveří, prahů, zárubní </t>
    </r>
    <r>
      <rPr>
        <sz val="11"/>
        <color theme="1"/>
        <rFont val="Calibri"/>
        <family val="2"/>
        <scheme val="minor"/>
      </rPr>
      <t>vedoucích do umývárky č. 122,123</t>
    </r>
  </si>
  <si>
    <t>Demontáž katrových dveří</t>
  </si>
  <si>
    <r>
      <t>Demontáž dvířek</t>
    </r>
    <r>
      <rPr>
        <sz val="11"/>
        <color theme="1"/>
        <rFont val="Calibri"/>
        <family val="2"/>
        <scheme val="minor"/>
      </rPr>
      <t xml:space="preserve"> na stěně u přístupu do šachty (budou nahrazeny novými, nerezovými)</t>
    </r>
  </si>
  <si>
    <r>
      <t xml:space="preserve">Oprava podlahy- </t>
    </r>
    <r>
      <rPr>
        <sz val="11"/>
        <color theme="1"/>
        <rFont val="Calibri"/>
        <family val="2"/>
        <scheme val="minor"/>
      </rPr>
      <t>příprava podkladu, zakrytí otvoru 1 ks šachty v podlaze, demontáž schůdku (specifikace vivz výzva)</t>
    </r>
  </si>
  <si>
    <r>
      <t>Oprava podlahy</t>
    </r>
    <r>
      <rPr>
        <sz val="11"/>
        <color theme="1"/>
        <rFont val="Calibri"/>
        <family val="2"/>
        <scheme val="minor"/>
      </rPr>
      <t xml:space="preserve"> –  dodání a pokládka dlažby  </t>
    </r>
  </si>
  <si>
    <r>
      <t>Dodání a montáž nových dvířek</t>
    </r>
    <r>
      <rPr>
        <sz val="11"/>
        <color theme="1"/>
        <rFont val="Calibri"/>
        <family val="2"/>
        <scheme val="minor"/>
      </rPr>
      <t xml:space="preserve"> z nerez materiálu na stěně u přístupu do šachty </t>
    </r>
  </si>
  <si>
    <r>
      <t>Oprava dveří</t>
    </r>
    <r>
      <rPr>
        <sz val="11"/>
        <color theme="1"/>
        <rFont val="Calibri"/>
        <family val="2"/>
        <scheme val="minor"/>
      </rPr>
      <t xml:space="preserve"> – dodání a montáž nových, interiérových, plných, bílých dveří, včetně nového kování, nového prahu a renovace zárubní </t>
    </r>
    <r>
      <rPr>
        <b/>
        <sz val="11"/>
        <color theme="1"/>
        <rFont val="Calibri"/>
        <family val="2"/>
        <scheme val="minor"/>
      </rPr>
      <t xml:space="preserve">
</t>
    </r>
  </si>
  <si>
    <r>
      <t>Oprava stěn, stropu, špalet,</t>
    </r>
    <r>
      <rPr>
        <sz val="11"/>
        <color theme="1"/>
        <rFont val="Calibri"/>
        <family val="2"/>
        <scheme val="minor"/>
      </rPr>
      <t xml:space="preserve"> zednická oprava a vyrovnání, úprava stavebního otvoru po demontovaných zárubní vedoucích do umývárky vč. přípravy otvoru pro pokládku obkladů (specifikace viz výzva)</t>
    </r>
  </si>
  <si>
    <r>
      <t>Oprava stěn</t>
    </r>
    <r>
      <rPr>
        <sz val="11"/>
        <color theme="1"/>
        <rFont val="Calibri"/>
        <family val="2"/>
        <scheme val="minor"/>
      </rPr>
      <t xml:space="preserve"> – dodání a pokládka obkladu do výšky cca 2 m (i v ostění vstupu do umývárky), včetně spárování, okraje a rohy začistit štukem nebo silikonem, případné dočištění stěny a pokládka obkladu v barvě bílé 15 cm x 15 cm v umývárce č. 122, 123 – těsně okolo vstupu ze strany umývárky 
</t>
    </r>
  </si>
  <si>
    <t>Demontáž sprchových hlavic</t>
  </si>
  <si>
    <t>Demontáž ventilátoru, topného tělesa, oken</t>
  </si>
  <si>
    <r>
      <t>Demontáž rozvodů</t>
    </r>
    <r>
      <rPr>
        <sz val="11"/>
        <color theme="1"/>
        <rFont val="Calibri"/>
        <family val="2"/>
        <scheme val="minor"/>
      </rPr>
      <t xml:space="preserve"> vody a odpadů, demontáž gule</t>
    </r>
  </si>
  <si>
    <r>
      <t xml:space="preserve">Oprava podlahy </t>
    </r>
    <r>
      <rPr>
        <sz val="11"/>
        <color theme="1"/>
        <rFont val="Calibri"/>
        <family val="2"/>
        <scheme val="minor"/>
      </rPr>
      <t>– výška podlahy v chodbě a ve sprchách bude upravena na jednotnou výšku do jedné roviny – bezbariérový vstup (vč. demontáže schůdku mezi chodbou a sprchami)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</si>
  <si>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Oprava podlahy - </t>
    </r>
    <r>
      <rPr>
        <sz val="11"/>
        <color theme="1"/>
        <rFont val="Calibri"/>
        <family val="2"/>
        <scheme val="minor"/>
      </rPr>
      <t>příprava podkladu, dodání a pokládky dlažby</t>
    </r>
  </si>
  <si>
    <r>
      <t>Oprava stěn, stropu, špalet,</t>
    </r>
    <r>
      <rPr>
        <sz val="11"/>
        <color theme="1"/>
        <rFont val="Calibri"/>
        <family val="2"/>
        <scheme val="minor"/>
      </rPr>
      <t xml:space="preserve"> zednická oprava a vyrovnání (specifikace viz výzva)</t>
    </r>
  </si>
  <si>
    <r>
      <t xml:space="preserve">Dodání a montáž </t>
    </r>
    <r>
      <rPr>
        <sz val="11"/>
        <color theme="1"/>
        <rFont val="Calibri"/>
        <family val="2"/>
        <scheme val="minor"/>
      </rPr>
      <t>nového, plastového, dovukřídlého okna (specifikace viz výzva)</t>
    </r>
  </si>
  <si>
    <r>
      <t>Oprava stěn –</t>
    </r>
    <r>
      <rPr>
        <sz val="11"/>
        <color theme="1"/>
        <rFont val="Calibri"/>
        <family val="2"/>
        <scheme val="minor"/>
      </rPr>
      <t xml:space="preserve"> dodání a pokládka obkladu včetně spárování, až do stropu (výška cca 2,6 m), okraje a rohy začistit štukem nebo silikonem</t>
    </r>
  </si>
  <si>
    <r>
      <t>Oprava topení -</t>
    </r>
    <r>
      <rPr>
        <sz val="11"/>
        <color theme="1"/>
        <rFont val="Calibri"/>
        <family val="2"/>
        <scheme val="minor"/>
      </rPr>
      <t xml:space="preserve"> dodání a montáž nového radiátoru (nástěnný, litinový, bílý, 26 článků, 500/160, případná výměna poškozeného potrubí topení), umístění na protější stranu sprch (v některých místnostech je radiátor pod oknem), včetně úpravy rozvodů topení potrubí – topení bude zasekáno do zdi/podlahy a včetně zkoušky těsnosti topení
</t>
    </r>
  </si>
  <si>
    <r>
      <t xml:space="preserve">Dodání a montáž </t>
    </r>
    <r>
      <rPr>
        <sz val="11"/>
        <color theme="1"/>
        <rFont val="Calibri"/>
        <family val="2"/>
        <scheme val="minor"/>
      </rPr>
      <t>nových, pevných, sprchových hlavic</t>
    </r>
  </si>
  <si>
    <r>
      <t xml:space="preserve">Dodání a montáž </t>
    </r>
    <r>
      <rPr>
        <sz val="11"/>
        <color theme="1"/>
        <rFont val="Calibri"/>
        <family val="2"/>
        <scheme val="minor"/>
      </rPr>
      <t xml:space="preserve">původních sprchových, automaticky ovládaných, sprchových piezo ventilů Sanela
</t>
    </r>
  </si>
  <si>
    <r>
      <t xml:space="preserve">Zajištění </t>
    </r>
    <r>
      <rPr>
        <sz val="11"/>
        <color theme="1"/>
        <rFont val="Calibri"/>
        <family val="2"/>
        <scheme val="minor"/>
      </rPr>
      <t>funkčního elektrického pospojení sprch</t>
    </r>
  </si>
  <si>
    <r>
      <t>Oprava odvětrávání -</t>
    </r>
    <r>
      <rPr>
        <sz val="11"/>
        <color theme="1"/>
        <rFont val="Calibri"/>
        <family val="2"/>
        <scheme val="minor"/>
      </rPr>
      <t xml:space="preserve"> dodání a instalace nového ventilátoru s časovým doběhem o průměru 250 mm, včetně vzduchotechnického vedení skrz stěnu, spínání společně s osvětlením, zajištění odvodu vzduchu, vedení zakončené plast. mřížkou</t>
    </r>
    <r>
      <rPr>
        <b/>
        <sz val="11"/>
        <color theme="1"/>
        <rFont val="Calibri"/>
        <family val="2"/>
        <scheme val="minor"/>
      </rPr>
      <t xml:space="preserve">
</t>
    </r>
  </si>
  <si>
    <r>
      <t>Výmalba stěn, stropů, špalet –</t>
    </r>
    <r>
      <rPr>
        <sz val="11"/>
        <color theme="1"/>
        <rFont val="Calibri"/>
        <family val="2"/>
        <scheme val="minor"/>
      </rPr>
      <t xml:space="preserve"> barva protiplísňová, otěruvzdorná, vnitřní, bílá</t>
    </r>
  </si>
  <si>
    <t>4) Všechny místnosti:</t>
  </si>
  <si>
    <r>
      <t xml:space="preserve">Příprava povrchu </t>
    </r>
    <r>
      <rPr>
        <sz val="11"/>
        <color theme="1"/>
        <rFont val="Calibri"/>
        <family val="2"/>
        <scheme val="minor"/>
      </rPr>
      <t>(dle potřeby obroušení povrchu) pro kvalitní nátěr všech kovových, litinových a ostatních určených natíraných prvků</t>
    </r>
    <r>
      <rPr>
        <b/>
        <sz val="11"/>
        <color theme="1"/>
        <rFont val="Calibri"/>
        <family val="2"/>
        <scheme val="minor"/>
      </rPr>
      <t xml:space="preserve">
</t>
    </r>
  </si>
  <si>
    <r>
      <t>Nátěr</t>
    </r>
    <r>
      <rPr>
        <sz val="11"/>
        <color theme="1"/>
        <rFont val="Calibri"/>
        <family val="2"/>
        <scheme val="minor"/>
      </rPr>
      <t xml:space="preserve"> kovových, litinových a ostatních určených natíraných prvků, nátěr potrubí radiátoru – barva slonová kost </t>
    </r>
  </si>
  <si>
    <r>
      <t>Celkem</t>
    </r>
    <r>
      <rPr>
        <sz val="12"/>
        <color theme="1"/>
        <rFont val="Calibri"/>
        <family val="2"/>
        <scheme val="minor"/>
      </rPr>
      <t xml:space="preserve"> (řádek č. 1 - řádek č. 63)</t>
    </r>
  </si>
  <si>
    <r>
      <rPr>
        <b/>
        <sz val="11"/>
        <rFont val="Calibri"/>
        <family val="2"/>
        <scheme val="minor"/>
      </rPr>
      <t xml:space="preserve">Oprava stěn </t>
    </r>
    <r>
      <rPr>
        <sz val="11"/>
        <rFont val="Calibri"/>
        <family val="2"/>
        <scheme val="minor"/>
      </rPr>
      <t xml:space="preserve">– dodání a pokládka obkladu do výšky cca 2 m včetně spárování (včetně stěn u WC a včetně pokládky obkladu u hydrantu na 10 ks WC), okraje a rohy začistit štukem nebo silikonem (specifikace viz výzva)
</t>
    </r>
  </si>
  <si>
    <t>Cena za opravu 1 ks hygienického zařízení (1 oddíl), tzn. 1/12 z celkové ceny díla (vyplnit cenu bez DPH, DPH 21 %, cenu s DPH):</t>
  </si>
  <si>
    <r>
      <t>Demontáž pisoáru</t>
    </r>
    <r>
      <rPr>
        <sz val="11"/>
        <rFont val="Calibri"/>
        <family val="2"/>
        <scheme val="minor"/>
      </rPr>
      <t xml:space="preserve"> (určené nepoškozené pisoáry budou předány objednateli)</t>
    </r>
  </si>
  <si>
    <r>
      <t>Oprava pisoáru</t>
    </r>
    <r>
      <rPr>
        <sz val="11"/>
        <rFont val="Calibri"/>
        <family val="2"/>
        <scheme val="minor"/>
      </rPr>
      <t xml:space="preserve"> – montáž nového bezpečnostního, nerezového, závěsného, pisoárového žlabu BSPZ 01.2 (6 ks odpad vlevo, 6 ks odpad vpravo, délka 1900 mm) s časově řízeným splachovačem žlabů COS 3 (12 ks) , včetně napojení na vodu, odpad a elektrický zdroj - dodá objednatel, namontuje zhotovitel. Elektrické napojení žlabů zajistí zhotovitel (specifikace viz výzva a viz doplňující informace v příloze č. 8 výzvy)</t>
    </r>
  </si>
  <si>
    <r>
      <t xml:space="preserve">Oprava WC -  </t>
    </r>
    <r>
      <rPr>
        <sz val="11"/>
        <rFont val="Calibri"/>
        <family val="2"/>
        <scheme val="minor"/>
      </rPr>
      <t xml:space="preserve">dodání a montáž nového WC bez nádržky (WC bude u podlahy zabezpečeno dle požadavku objednatele), včetně napojení na vodu za stěnou, napojení na odpad a včetně antivandal piezo splachovače 24V. Elektrické napojení splachovače zajistí zhotovitel (specifikace viz výzva a viz doplňující informace v příloze č. 8 výzvy)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</si>
</sst>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4" fontId="0" fillId="2" borderId="4" xfId="0" applyNumberFormat="1" applyFill="1" applyBorder="1" applyProtection="1">
      <protection locked="0"/>
    </xf>
    <xf numFmtId="4" fontId="0" fillId="0" borderId="4" xfId="0" applyNumberFormat="1" applyBorder="1" applyProtection="1">
      <protection/>
    </xf>
    <xf numFmtId="4" fontId="0" fillId="0" borderId="5" xfId="0" applyNumberFormat="1" applyBorder="1" applyProtection="1">
      <protection/>
    </xf>
    <xf numFmtId="0" fontId="2" fillId="0" borderId="0" xfId="0" applyFont="1" applyBorder="1" applyProtection="1">
      <protection/>
    </xf>
    <xf numFmtId="0" fontId="3" fillId="0" borderId="6" xfId="0" applyFont="1" applyFill="1" applyBorder="1" applyProtection="1">
      <protection/>
    </xf>
    <xf numFmtId="0" fontId="0" fillId="0" borderId="6" xfId="0" applyBorder="1" applyProtection="1">
      <protection/>
    </xf>
    <xf numFmtId="0" fontId="0" fillId="3" borderId="0" xfId="0" applyFill="1" applyBorder="1" applyProtection="1"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0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4" fontId="2" fillId="4" borderId="6" xfId="0" applyNumberFormat="1" applyFont="1" applyFill="1" applyBorder="1" applyProtection="1">
      <protection/>
    </xf>
    <xf numFmtId="4" fontId="2" fillId="4" borderId="8" xfId="0" applyNumberFormat="1" applyFont="1" applyFill="1" applyBorder="1" applyProtection="1">
      <protection/>
    </xf>
    <xf numFmtId="0" fontId="0" fillId="0" borderId="0" xfId="0" applyAlignment="1" applyProtection="1">
      <alignment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 applyProtection="1">
      <alignment horizontal="left" vertical="center"/>
      <protection/>
    </xf>
    <xf numFmtId="4" fontId="0" fillId="2" borderId="11" xfId="0" applyNumberFormat="1" applyFill="1" applyBorder="1" applyProtection="1">
      <protection locked="0"/>
    </xf>
    <xf numFmtId="4" fontId="0" fillId="0" borderId="11" xfId="0" applyNumberFormat="1" applyBorder="1" applyProtection="1">
      <protection/>
    </xf>
    <xf numFmtId="4" fontId="0" fillId="0" borderId="12" xfId="0" applyNumberFormat="1" applyBorder="1" applyProtection="1"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top" wrapText="1"/>
      <protection/>
    </xf>
    <xf numFmtId="0" fontId="0" fillId="2" borderId="4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0" fontId="2" fillId="5" borderId="16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top" wrapText="1"/>
      <protection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top" wrapText="1"/>
    </xf>
    <xf numFmtId="0" fontId="0" fillId="2" borderId="17" xfId="0" applyFont="1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Protection="1">
      <protection locked="0"/>
    </xf>
    <xf numFmtId="4" fontId="0" fillId="0" borderId="17" xfId="0" applyNumberFormat="1" applyBorder="1" applyProtection="1">
      <protection/>
    </xf>
    <xf numFmtId="4" fontId="0" fillId="0" borderId="18" xfId="0" applyNumberFormat="1" applyBorder="1" applyProtection="1">
      <protection/>
    </xf>
    <xf numFmtId="0" fontId="2" fillId="0" borderId="4" xfId="0" applyNumberFormat="1" applyFont="1" applyBorder="1" applyAlignment="1" applyProtection="1">
      <alignment horizontal="left" vertical="top" wrapText="1"/>
      <protection/>
    </xf>
    <xf numFmtId="0" fontId="2" fillId="5" borderId="19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wrapText="1"/>
      <protection locked="0"/>
    </xf>
    <xf numFmtId="0" fontId="0" fillId="5" borderId="20" xfId="0" applyFill="1" applyBorder="1" applyAlignment="1" applyProtection="1">
      <alignment horizontal="center"/>
      <protection locked="0"/>
    </xf>
    <xf numFmtId="4" fontId="0" fillId="5" borderId="20" xfId="0" applyNumberFormat="1" applyFill="1" applyBorder="1" applyProtection="1">
      <protection locked="0"/>
    </xf>
    <xf numFmtId="4" fontId="0" fillId="5" borderId="20" xfId="0" applyNumberFormat="1" applyFill="1" applyBorder="1" applyProtection="1">
      <protection/>
    </xf>
    <xf numFmtId="4" fontId="0" fillId="5" borderId="21" xfId="0" applyNumberFormat="1" applyFill="1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2" borderId="24" xfId="0" applyFill="1" applyBorder="1" applyProtection="1">
      <protection/>
    </xf>
    <xf numFmtId="0" fontId="0" fillId="2" borderId="25" xfId="0" applyFill="1" applyBorder="1" applyProtection="1">
      <protection/>
    </xf>
    <xf numFmtId="0" fontId="6" fillId="0" borderId="26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horizontal="left" vertical="center" wrapText="1"/>
      <protection/>
    </xf>
    <xf numFmtId="0" fontId="8" fillId="0" borderId="4" xfId="0" applyFont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tabSelected="1" view="pageLayout" workbookViewId="0" topLeftCell="A1">
      <selection activeCell="D9" sqref="D9:E9"/>
    </sheetView>
  </sheetViews>
  <sheetFormatPr defaultColWidth="9.140625" defaultRowHeight="15"/>
  <cols>
    <col min="1" max="1" width="5.28125" style="4" customWidth="1"/>
    <col min="2" max="2" width="70.140625" style="4" customWidth="1"/>
    <col min="3" max="4" width="7.28125" style="4" customWidth="1"/>
    <col min="5" max="5" width="8.7109375" style="4" customWidth="1"/>
    <col min="6" max="6" width="10.57421875" style="4" customWidth="1"/>
    <col min="7" max="7" width="9.28125" style="4" customWidth="1"/>
    <col min="8" max="8" width="12.421875" style="4" customWidth="1"/>
    <col min="9" max="16384" width="9.140625" style="4" customWidth="1"/>
  </cols>
  <sheetData>
    <row r="1" ht="12.75" customHeight="1" thickBot="1"/>
    <row r="2" spans="1:8" ht="44.25" customHeight="1" thickBot="1">
      <c r="A2" s="12" t="s">
        <v>4</v>
      </c>
      <c r="B2" s="1" t="s">
        <v>3</v>
      </c>
      <c r="C2" s="2" t="s">
        <v>10</v>
      </c>
      <c r="D2" s="2" t="s">
        <v>9</v>
      </c>
      <c r="E2" s="2" t="s">
        <v>5</v>
      </c>
      <c r="F2" s="2" t="s">
        <v>0</v>
      </c>
      <c r="G2" s="2" t="s">
        <v>1</v>
      </c>
      <c r="H2" s="3" t="s">
        <v>2</v>
      </c>
    </row>
    <row r="3" spans="1:8" ht="20.25" customHeight="1" thickTop="1">
      <c r="A3" s="32"/>
      <c r="B3" s="22" t="s">
        <v>23</v>
      </c>
      <c r="C3" s="34"/>
      <c r="D3" s="35"/>
      <c r="E3" s="35"/>
      <c r="F3" s="35"/>
      <c r="G3" s="35"/>
      <c r="H3" s="36"/>
    </row>
    <row r="4" spans="1:8" ht="30" customHeight="1">
      <c r="A4" s="19">
        <v>1</v>
      </c>
      <c r="B4" s="26" t="s">
        <v>19</v>
      </c>
      <c r="C4" s="33" t="s">
        <v>11</v>
      </c>
      <c r="D4" s="28">
        <v>144</v>
      </c>
      <c r="E4" s="28"/>
      <c r="F4" s="23">
        <v>0</v>
      </c>
      <c r="G4" s="24">
        <f aca="true" t="shared" si="0" ref="G4:G52">H4-F4</f>
        <v>0</v>
      </c>
      <c r="H4" s="25">
        <f aca="true" t="shared" si="1" ref="H4:H35">F4*1.21</f>
        <v>0</v>
      </c>
    </row>
    <row r="5" spans="1:8" ht="30" customHeight="1">
      <c r="A5" s="19">
        <v>2</v>
      </c>
      <c r="B5" s="26" t="s">
        <v>20</v>
      </c>
      <c r="C5" s="33" t="s">
        <v>11</v>
      </c>
      <c r="D5" s="28">
        <v>600</v>
      </c>
      <c r="E5" s="28"/>
      <c r="F5" s="23">
        <v>0</v>
      </c>
      <c r="G5" s="24">
        <f t="shared" si="0"/>
        <v>0</v>
      </c>
      <c r="H5" s="25">
        <f t="shared" si="1"/>
        <v>0</v>
      </c>
    </row>
    <row r="6" spans="1:8" ht="30" customHeight="1">
      <c r="A6" s="19">
        <v>3</v>
      </c>
      <c r="B6" s="26" t="s">
        <v>28</v>
      </c>
      <c r="C6" s="33" t="s">
        <v>12</v>
      </c>
      <c r="D6" s="28">
        <v>48</v>
      </c>
      <c r="E6" s="28"/>
      <c r="F6" s="23">
        <v>0</v>
      </c>
      <c r="G6" s="24">
        <f t="shared" si="0"/>
        <v>0</v>
      </c>
      <c r="H6" s="25">
        <f t="shared" si="1"/>
        <v>0</v>
      </c>
    </row>
    <row r="7" spans="1:8" ht="30" customHeight="1">
      <c r="A7" s="19">
        <v>4</v>
      </c>
      <c r="B7" s="57" t="s">
        <v>72</v>
      </c>
      <c r="C7" s="33" t="s">
        <v>12</v>
      </c>
      <c r="D7" s="28">
        <v>58</v>
      </c>
      <c r="E7" s="28"/>
      <c r="F7" s="23">
        <v>0</v>
      </c>
      <c r="G7" s="24">
        <f t="shared" si="0"/>
        <v>0</v>
      </c>
      <c r="H7" s="25">
        <f t="shared" si="1"/>
        <v>0</v>
      </c>
    </row>
    <row r="8" spans="1:8" ht="30" customHeight="1">
      <c r="A8" s="19">
        <v>5</v>
      </c>
      <c r="B8" s="26" t="s">
        <v>29</v>
      </c>
      <c r="C8" s="33" t="s">
        <v>12</v>
      </c>
      <c r="D8" s="28">
        <v>12</v>
      </c>
      <c r="E8" s="28"/>
      <c r="F8" s="23">
        <v>0</v>
      </c>
      <c r="G8" s="24">
        <f t="shared" si="0"/>
        <v>0</v>
      </c>
      <c r="H8" s="25">
        <f t="shared" si="1"/>
        <v>0</v>
      </c>
    </row>
    <row r="9" spans="1:8" ht="30" customHeight="1">
      <c r="A9" s="19">
        <v>6</v>
      </c>
      <c r="B9" s="26" t="s">
        <v>21</v>
      </c>
      <c r="C9" s="33" t="s">
        <v>12</v>
      </c>
      <c r="D9" s="28">
        <v>60</v>
      </c>
      <c r="E9" s="28"/>
      <c r="F9" s="23">
        <v>0</v>
      </c>
      <c r="G9" s="24">
        <f aca="true" t="shared" si="2" ref="G9">H9-F9</f>
        <v>0</v>
      </c>
      <c r="H9" s="25">
        <f aca="true" t="shared" si="3" ref="H9">F9*1.21</f>
        <v>0</v>
      </c>
    </row>
    <row r="10" spans="1:8" ht="30" customHeight="1">
      <c r="A10" s="19">
        <v>7</v>
      </c>
      <c r="B10" s="26" t="s">
        <v>30</v>
      </c>
      <c r="C10" s="33" t="s">
        <v>12</v>
      </c>
      <c r="D10" s="28">
        <v>12</v>
      </c>
      <c r="E10" s="28"/>
      <c r="F10" s="23">
        <v>0</v>
      </c>
      <c r="G10" s="24">
        <f aca="true" t="shared" si="4" ref="G10:G16">H10-F10</f>
        <v>0</v>
      </c>
      <c r="H10" s="25">
        <f aca="true" t="shared" si="5" ref="H10:H16">F10*1.21</f>
        <v>0</v>
      </c>
    </row>
    <row r="11" spans="1:8" ht="30" customHeight="1">
      <c r="A11" s="19">
        <v>8</v>
      </c>
      <c r="B11" s="26" t="s">
        <v>31</v>
      </c>
      <c r="C11" s="33" t="s">
        <v>12</v>
      </c>
      <c r="D11" s="28">
        <v>24</v>
      </c>
      <c r="E11" s="28"/>
      <c r="F11" s="23">
        <v>0</v>
      </c>
      <c r="G11" s="24">
        <f t="shared" si="4"/>
        <v>0</v>
      </c>
      <c r="H11" s="25">
        <f t="shared" si="5"/>
        <v>0</v>
      </c>
    </row>
    <row r="12" spans="1:8" ht="30" customHeight="1">
      <c r="A12" s="19">
        <v>9</v>
      </c>
      <c r="B12" s="26" t="s">
        <v>32</v>
      </c>
      <c r="C12" s="33"/>
      <c r="D12" s="28"/>
      <c r="E12" s="28"/>
      <c r="F12" s="23">
        <v>0</v>
      </c>
      <c r="G12" s="24">
        <f aca="true" t="shared" si="6" ref="G12:G15">H12-F12</f>
        <v>0</v>
      </c>
      <c r="H12" s="25">
        <f aca="true" t="shared" si="7" ref="H12:H15">F12*1.21</f>
        <v>0</v>
      </c>
    </row>
    <row r="13" spans="1:8" ht="30" customHeight="1">
      <c r="A13" s="19">
        <v>10</v>
      </c>
      <c r="B13" s="30" t="s">
        <v>15</v>
      </c>
      <c r="C13" s="33"/>
      <c r="D13" s="28"/>
      <c r="E13" s="28"/>
      <c r="F13" s="23">
        <v>0</v>
      </c>
      <c r="G13" s="24">
        <f t="shared" si="6"/>
        <v>0</v>
      </c>
      <c r="H13" s="25">
        <f t="shared" si="7"/>
        <v>0</v>
      </c>
    </row>
    <row r="14" spans="1:8" ht="30" customHeight="1">
      <c r="A14" s="19">
        <v>11</v>
      </c>
      <c r="B14" s="26" t="s">
        <v>33</v>
      </c>
      <c r="C14" s="33"/>
      <c r="D14" s="28"/>
      <c r="E14" s="28"/>
      <c r="F14" s="23">
        <v>0</v>
      </c>
      <c r="G14" s="24">
        <f t="shared" si="6"/>
        <v>0</v>
      </c>
      <c r="H14" s="25">
        <f t="shared" si="7"/>
        <v>0</v>
      </c>
    </row>
    <row r="15" spans="1:8" ht="30" customHeight="1">
      <c r="A15" s="19">
        <v>12</v>
      </c>
      <c r="B15" s="26" t="s">
        <v>34</v>
      </c>
      <c r="C15" s="33"/>
      <c r="D15" s="28"/>
      <c r="E15" s="28"/>
      <c r="F15" s="23">
        <v>0</v>
      </c>
      <c r="G15" s="24">
        <f t="shared" si="6"/>
        <v>0</v>
      </c>
      <c r="H15" s="25">
        <f t="shared" si="7"/>
        <v>0</v>
      </c>
    </row>
    <row r="16" spans="1:8" ht="30" customHeight="1">
      <c r="A16" s="19">
        <v>13</v>
      </c>
      <c r="B16" s="26" t="s">
        <v>25</v>
      </c>
      <c r="C16" s="33" t="s">
        <v>11</v>
      </c>
      <c r="D16" s="28">
        <v>144</v>
      </c>
      <c r="E16" s="28"/>
      <c r="F16" s="23">
        <v>0</v>
      </c>
      <c r="G16" s="24">
        <f t="shared" si="4"/>
        <v>0</v>
      </c>
      <c r="H16" s="25">
        <f t="shared" si="5"/>
        <v>0</v>
      </c>
    </row>
    <row r="17" spans="1:8" ht="30" customHeight="1">
      <c r="A17" s="19">
        <v>14</v>
      </c>
      <c r="B17" s="26" t="s">
        <v>35</v>
      </c>
      <c r="C17" s="33" t="s">
        <v>11</v>
      </c>
      <c r="D17" s="28">
        <v>144</v>
      </c>
      <c r="E17" s="28"/>
      <c r="F17" s="23">
        <v>0</v>
      </c>
      <c r="G17" s="24">
        <f aca="true" t="shared" si="8" ref="G17:G18">H17-F17</f>
        <v>0</v>
      </c>
      <c r="H17" s="25">
        <f aca="true" t="shared" si="9" ref="H17:H18">F17*1.21</f>
        <v>0</v>
      </c>
    </row>
    <row r="18" spans="1:8" ht="64.5" customHeight="1">
      <c r="A18" s="19">
        <v>15</v>
      </c>
      <c r="B18" s="37" t="s">
        <v>36</v>
      </c>
      <c r="C18" s="27" t="s">
        <v>12</v>
      </c>
      <c r="D18" s="29">
        <v>12</v>
      </c>
      <c r="E18" s="29"/>
      <c r="F18" s="5">
        <v>0</v>
      </c>
      <c r="G18" s="6">
        <f t="shared" si="8"/>
        <v>0</v>
      </c>
      <c r="H18" s="7">
        <f t="shared" si="9"/>
        <v>0</v>
      </c>
    </row>
    <row r="19" spans="1:8" ht="30" customHeight="1">
      <c r="A19" s="19">
        <v>16</v>
      </c>
      <c r="B19" s="26" t="s">
        <v>37</v>
      </c>
      <c r="C19" s="33" t="s">
        <v>12</v>
      </c>
      <c r="D19" s="28">
        <v>48</v>
      </c>
      <c r="E19" s="28"/>
      <c r="F19" s="23">
        <v>0</v>
      </c>
      <c r="G19" s="24">
        <f t="shared" si="0"/>
        <v>0</v>
      </c>
      <c r="H19" s="25">
        <f t="shared" si="1"/>
        <v>0</v>
      </c>
    </row>
    <row r="20" spans="1:8" ht="30" customHeight="1">
      <c r="A20" s="19">
        <v>17</v>
      </c>
      <c r="B20" s="26" t="s">
        <v>38</v>
      </c>
      <c r="C20" s="33"/>
      <c r="D20" s="28"/>
      <c r="E20" s="28"/>
      <c r="F20" s="5">
        <v>0</v>
      </c>
      <c r="G20" s="6">
        <f t="shared" si="0"/>
        <v>0</v>
      </c>
      <c r="H20" s="7">
        <f t="shared" si="1"/>
        <v>0</v>
      </c>
    </row>
    <row r="21" spans="1:8" ht="30" customHeight="1">
      <c r="A21" s="19">
        <v>18</v>
      </c>
      <c r="B21" s="26" t="s">
        <v>16</v>
      </c>
      <c r="C21" s="33" t="s">
        <v>11</v>
      </c>
      <c r="D21" s="28">
        <v>138</v>
      </c>
      <c r="E21" s="28"/>
      <c r="F21" s="5">
        <v>0</v>
      </c>
      <c r="G21" s="6">
        <f t="shared" si="0"/>
        <v>0</v>
      </c>
      <c r="H21" s="7">
        <f t="shared" si="1"/>
        <v>0</v>
      </c>
    </row>
    <row r="22" spans="1:8" ht="30" customHeight="1">
      <c r="A22" s="19">
        <v>19</v>
      </c>
      <c r="B22" s="26" t="s">
        <v>17</v>
      </c>
      <c r="C22" s="33" t="s">
        <v>11</v>
      </c>
      <c r="D22" s="28">
        <v>33</v>
      </c>
      <c r="E22" s="28"/>
      <c r="F22" s="5">
        <v>0</v>
      </c>
      <c r="G22" s="6">
        <f t="shared" si="0"/>
        <v>0</v>
      </c>
      <c r="H22" s="7">
        <f t="shared" si="1"/>
        <v>0</v>
      </c>
    </row>
    <row r="23" spans="1:8" ht="30" customHeight="1">
      <c r="A23" s="19">
        <v>20</v>
      </c>
      <c r="B23" s="38" t="s">
        <v>39</v>
      </c>
      <c r="C23" s="33"/>
      <c r="D23" s="28"/>
      <c r="E23" s="28"/>
      <c r="F23" s="5">
        <v>0</v>
      </c>
      <c r="G23" s="6">
        <f t="shared" si="0"/>
        <v>0</v>
      </c>
      <c r="H23" s="7">
        <f t="shared" si="1"/>
        <v>0</v>
      </c>
    </row>
    <row r="24" spans="1:8" ht="30" customHeight="1">
      <c r="A24" s="19">
        <v>21</v>
      </c>
      <c r="B24" s="38" t="s">
        <v>18</v>
      </c>
      <c r="C24" s="33" t="s">
        <v>12</v>
      </c>
      <c r="D24" s="28">
        <v>24</v>
      </c>
      <c r="E24" s="28"/>
      <c r="F24" s="5">
        <v>0</v>
      </c>
      <c r="G24" s="6">
        <f t="shared" si="0"/>
        <v>0</v>
      </c>
      <c r="H24" s="7">
        <f t="shared" si="1"/>
        <v>0</v>
      </c>
    </row>
    <row r="25" spans="1:8" ht="48.75" customHeight="1">
      <c r="A25" s="19">
        <v>22</v>
      </c>
      <c r="B25" s="39" t="s">
        <v>70</v>
      </c>
      <c r="C25" s="33" t="s">
        <v>11</v>
      </c>
      <c r="D25" s="28">
        <v>600</v>
      </c>
      <c r="E25" s="28"/>
      <c r="F25" s="5">
        <v>0</v>
      </c>
      <c r="G25" s="6">
        <f t="shared" si="0"/>
        <v>0</v>
      </c>
      <c r="H25" s="7">
        <f t="shared" si="1"/>
        <v>0</v>
      </c>
    </row>
    <row r="26" spans="1:8" ht="48.75" customHeight="1">
      <c r="A26" s="19">
        <v>23</v>
      </c>
      <c r="B26" s="39" t="s">
        <v>40</v>
      </c>
      <c r="C26" s="33" t="s">
        <v>12</v>
      </c>
      <c r="D26" s="28">
        <v>12</v>
      </c>
      <c r="E26" s="28"/>
      <c r="F26" s="5">
        <v>0</v>
      </c>
      <c r="G26" s="6">
        <f t="shared" si="0"/>
        <v>0</v>
      </c>
      <c r="H26" s="7">
        <f t="shared" si="1"/>
        <v>0</v>
      </c>
    </row>
    <row r="27" spans="1:8" ht="87" customHeight="1">
      <c r="A27" s="19">
        <v>24</v>
      </c>
      <c r="B27" s="57" t="s">
        <v>73</v>
      </c>
      <c r="C27" s="33" t="s">
        <v>12</v>
      </c>
      <c r="D27" s="28">
        <v>12</v>
      </c>
      <c r="E27" s="28"/>
      <c r="F27" s="5">
        <v>0</v>
      </c>
      <c r="G27" s="6">
        <f t="shared" si="0"/>
        <v>0</v>
      </c>
      <c r="H27" s="7">
        <f t="shared" si="1"/>
        <v>0</v>
      </c>
    </row>
    <row r="28" spans="1:8" ht="74.25" customHeight="1">
      <c r="A28" s="19">
        <v>25</v>
      </c>
      <c r="B28" s="58" t="s">
        <v>74</v>
      </c>
      <c r="C28" s="33" t="s">
        <v>12</v>
      </c>
      <c r="D28" s="28">
        <v>12</v>
      </c>
      <c r="E28" s="28"/>
      <c r="F28" s="23">
        <v>0</v>
      </c>
      <c r="G28" s="24">
        <f t="shared" si="0"/>
        <v>0</v>
      </c>
      <c r="H28" s="25">
        <f t="shared" si="1"/>
        <v>0</v>
      </c>
    </row>
    <row r="29" spans="1:8" ht="48.75" customHeight="1">
      <c r="A29" s="19">
        <v>26</v>
      </c>
      <c r="B29" s="45" t="s">
        <v>41</v>
      </c>
      <c r="C29" s="33" t="s">
        <v>12</v>
      </c>
      <c r="D29" s="28">
        <v>12</v>
      </c>
      <c r="E29" s="28"/>
      <c r="F29" s="23">
        <v>0</v>
      </c>
      <c r="G29" s="24">
        <f t="shared" si="0"/>
        <v>0</v>
      </c>
      <c r="H29" s="25">
        <f t="shared" si="1"/>
        <v>0</v>
      </c>
    </row>
    <row r="30" spans="1:8" ht="48.75" customHeight="1">
      <c r="A30" s="19">
        <v>27</v>
      </c>
      <c r="B30" s="30" t="s">
        <v>42</v>
      </c>
      <c r="C30" s="40" t="s">
        <v>12</v>
      </c>
      <c r="D30" s="41">
        <v>12</v>
      </c>
      <c r="E30" s="41"/>
      <c r="F30" s="42">
        <v>0</v>
      </c>
      <c r="G30" s="43">
        <f t="shared" si="0"/>
        <v>0</v>
      </c>
      <c r="H30" s="44">
        <f t="shared" si="1"/>
        <v>0</v>
      </c>
    </row>
    <row r="31" spans="1:8" ht="20.25" customHeight="1">
      <c r="A31" s="19"/>
      <c r="B31" s="46" t="s">
        <v>22</v>
      </c>
      <c r="C31" s="47"/>
      <c r="D31" s="48"/>
      <c r="E31" s="48"/>
      <c r="F31" s="49"/>
      <c r="G31" s="50"/>
      <c r="H31" s="51"/>
    </row>
    <row r="32" spans="1:8" ht="30" customHeight="1">
      <c r="A32" s="19">
        <v>28</v>
      </c>
      <c r="B32" s="26" t="s">
        <v>19</v>
      </c>
      <c r="C32" s="33" t="s">
        <v>11</v>
      </c>
      <c r="D32" s="28">
        <v>48</v>
      </c>
      <c r="E32" s="28"/>
      <c r="F32" s="23">
        <v>0</v>
      </c>
      <c r="G32" s="24">
        <f t="shared" si="0"/>
        <v>0</v>
      </c>
      <c r="H32" s="25">
        <f t="shared" si="1"/>
        <v>0</v>
      </c>
    </row>
    <row r="33" spans="1:8" ht="30" customHeight="1">
      <c r="A33" s="19">
        <v>29</v>
      </c>
      <c r="B33" s="26" t="s">
        <v>20</v>
      </c>
      <c r="C33" s="33" t="s">
        <v>11</v>
      </c>
      <c r="D33" s="28">
        <v>180</v>
      </c>
      <c r="E33" s="28"/>
      <c r="F33" s="23">
        <v>0</v>
      </c>
      <c r="G33" s="24">
        <f t="shared" si="0"/>
        <v>0</v>
      </c>
      <c r="H33" s="25">
        <f t="shared" si="1"/>
        <v>0</v>
      </c>
    </row>
    <row r="34" spans="1:8" ht="30" customHeight="1">
      <c r="A34" s="19">
        <v>30</v>
      </c>
      <c r="B34" s="26" t="s">
        <v>43</v>
      </c>
      <c r="C34" s="33"/>
      <c r="D34" s="28"/>
      <c r="E34" s="28"/>
      <c r="F34" s="23">
        <v>0</v>
      </c>
      <c r="G34" s="24">
        <f t="shared" si="0"/>
        <v>0</v>
      </c>
      <c r="H34" s="25">
        <f t="shared" si="1"/>
        <v>0</v>
      </c>
    </row>
    <row r="35" spans="1:8" ht="30" customHeight="1">
      <c r="A35" s="19">
        <v>31</v>
      </c>
      <c r="B35" s="26" t="s">
        <v>44</v>
      </c>
      <c r="C35" s="27" t="s">
        <v>12</v>
      </c>
      <c r="D35" s="29">
        <v>12</v>
      </c>
      <c r="E35" s="29"/>
      <c r="F35" s="5">
        <v>0</v>
      </c>
      <c r="G35" s="6">
        <f t="shared" si="0"/>
        <v>0</v>
      </c>
      <c r="H35" s="7">
        <f t="shared" si="1"/>
        <v>0</v>
      </c>
    </row>
    <row r="36" spans="1:8" ht="30" customHeight="1">
      <c r="A36" s="19">
        <v>32</v>
      </c>
      <c r="B36" s="26" t="s">
        <v>45</v>
      </c>
      <c r="C36" s="27" t="s">
        <v>12</v>
      </c>
      <c r="D36" s="29">
        <v>12</v>
      </c>
      <c r="E36" s="29"/>
      <c r="F36" s="5">
        <v>0</v>
      </c>
      <c r="G36" s="6">
        <f t="shared" si="0"/>
        <v>0</v>
      </c>
      <c r="H36" s="7">
        <f aca="true" t="shared" si="10" ref="H36:H43">F36*1.21</f>
        <v>0</v>
      </c>
    </row>
    <row r="37" spans="1:8" ht="30" customHeight="1">
      <c r="A37" s="19">
        <v>33</v>
      </c>
      <c r="B37" s="26" t="s">
        <v>24</v>
      </c>
      <c r="C37" s="33"/>
      <c r="D37" s="28"/>
      <c r="E37" s="28"/>
      <c r="F37" s="23">
        <v>0</v>
      </c>
      <c r="G37" s="24">
        <f t="shared" si="0"/>
        <v>0</v>
      </c>
      <c r="H37" s="25">
        <f t="shared" si="10"/>
        <v>0</v>
      </c>
    </row>
    <row r="38" spans="1:8" ht="30" customHeight="1">
      <c r="A38" s="19">
        <v>34</v>
      </c>
      <c r="B38" s="26" t="s">
        <v>25</v>
      </c>
      <c r="C38" s="33" t="s">
        <v>11</v>
      </c>
      <c r="D38" s="28">
        <v>48</v>
      </c>
      <c r="E38" s="28"/>
      <c r="F38" s="23">
        <v>0</v>
      </c>
      <c r="G38" s="24">
        <f t="shared" si="0"/>
        <v>0</v>
      </c>
      <c r="H38" s="25">
        <f t="shared" si="10"/>
        <v>0</v>
      </c>
    </row>
    <row r="39" spans="1:8" ht="30" customHeight="1">
      <c r="A39" s="19">
        <v>35</v>
      </c>
      <c r="B39" s="26" t="s">
        <v>46</v>
      </c>
      <c r="C39" s="33"/>
      <c r="D39" s="28"/>
      <c r="E39" s="28"/>
      <c r="F39" s="23">
        <v>0</v>
      </c>
      <c r="G39" s="24">
        <f t="shared" si="0"/>
        <v>0</v>
      </c>
      <c r="H39" s="25">
        <f t="shared" si="10"/>
        <v>0</v>
      </c>
    </row>
    <row r="40" spans="1:8" ht="30" customHeight="1">
      <c r="A40" s="19">
        <v>36</v>
      </c>
      <c r="B40" s="26" t="s">
        <v>47</v>
      </c>
      <c r="C40" s="33" t="s">
        <v>11</v>
      </c>
      <c r="D40" s="28">
        <v>48</v>
      </c>
      <c r="E40" s="28"/>
      <c r="F40" s="23">
        <v>0</v>
      </c>
      <c r="G40" s="24">
        <f t="shared" si="0"/>
        <v>0</v>
      </c>
      <c r="H40" s="25">
        <f t="shared" si="10"/>
        <v>0</v>
      </c>
    </row>
    <row r="41" spans="1:8" ht="30" customHeight="1">
      <c r="A41" s="19">
        <v>37</v>
      </c>
      <c r="B41" s="26" t="s">
        <v>48</v>
      </c>
      <c r="C41" s="33" t="s">
        <v>12</v>
      </c>
      <c r="D41" s="28">
        <v>12</v>
      </c>
      <c r="E41" s="28"/>
      <c r="F41" s="23">
        <v>0</v>
      </c>
      <c r="G41" s="24">
        <f t="shared" si="0"/>
        <v>0</v>
      </c>
      <c r="H41" s="25">
        <f t="shared" si="10"/>
        <v>0</v>
      </c>
    </row>
    <row r="42" spans="1:8" ht="30" customHeight="1">
      <c r="A42" s="19">
        <v>38</v>
      </c>
      <c r="B42" s="26" t="s">
        <v>49</v>
      </c>
      <c r="C42" s="33" t="s">
        <v>12</v>
      </c>
      <c r="D42" s="28">
        <v>12</v>
      </c>
      <c r="E42" s="28"/>
      <c r="F42" s="23">
        <v>0</v>
      </c>
      <c r="G42" s="24">
        <f t="shared" si="0"/>
        <v>0</v>
      </c>
      <c r="H42" s="25">
        <f t="shared" si="10"/>
        <v>0</v>
      </c>
    </row>
    <row r="43" spans="1:8" ht="48.75" customHeight="1">
      <c r="A43" s="19">
        <v>39</v>
      </c>
      <c r="B43" s="26" t="s">
        <v>50</v>
      </c>
      <c r="C43" s="33"/>
      <c r="D43" s="28"/>
      <c r="E43" s="28"/>
      <c r="F43" s="23">
        <v>0</v>
      </c>
      <c r="G43" s="24">
        <f t="shared" si="0"/>
        <v>0</v>
      </c>
      <c r="H43" s="25">
        <f t="shared" si="10"/>
        <v>0</v>
      </c>
    </row>
    <row r="44" spans="1:8" ht="64.5" customHeight="1">
      <c r="A44" s="19">
        <v>40</v>
      </c>
      <c r="B44" s="30" t="s">
        <v>51</v>
      </c>
      <c r="C44" s="40" t="s">
        <v>11</v>
      </c>
      <c r="D44" s="41">
        <v>180</v>
      </c>
      <c r="E44" s="41"/>
      <c r="F44" s="42">
        <v>0</v>
      </c>
      <c r="G44" s="43">
        <f t="shared" si="0"/>
        <v>0</v>
      </c>
      <c r="H44" s="44">
        <f aca="true" t="shared" si="11" ref="H44:H51">F44*1.21</f>
        <v>0</v>
      </c>
    </row>
    <row r="45" spans="1:8" ht="20.25" customHeight="1">
      <c r="A45" s="19"/>
      <c r="B45" s="46" t="s">
        <v>26</v>
      </c>
      <c r="C45" s="47"/>
      <c r="D45" s="48"/>
      <c r="E45" s="48"/>
      <c r="F45" s="49"/>
      <c r="G45" s="50"/>
      <c r="H45" s="51"/>
    </row>
    <row r="46" spans="1:8" ht="30" customHeight="1">
      <c r="A46" s="19">
        <v>41</v>
      </c>
      <c r="B46" s="26" t="s">
        <v>19</v>
      </c>
      <c r="C46" s="33" t="s">
        <v>11</v>
      </c>
      <c r="D46" s="28">
        <v>108</v>
      </c>
      <c r="E46" s="28"/>
      <c r="F46" s="23">
        <v>0</v>
      </c>
      <c r="G46" s="24">
        <f t="shared" si="0"/>
        <v>0</v>
      </c>
      <c r="H46" s="25">
        <f t="shared" si="11"/>
        <v>0</v>
      </c>
    </row>
    <row r="47" spans="1:8" ht="30" customHeight="1">
      <c r="A47" s="19">
        <v>42</v>
      </c>
      <c r="B47" s="26" t="s">
        <v>20</v>
      </c>
      <c r="C47" s="33" t="s">
        <v>11</v>
      </c>
      <c r="D47" s="28">
        <v>300</v>
      </c>
      <c r="E47" s="28"/>
      <c r="F47" s="23">
        <v>0</v>
      </c>
      <c r="G47" s="24">
        <f t="shared" si="0"/>
        <v>0</v>
      </c>
      <c r="H47" s="25">
        <f aca="true" t="shared" si="12" ref="H47:H50">F47*1.21</f>
        <v>0</v>
      </c>
    </row>
    <row r="48" spans="1:8" ht="30" customHeight="1">
      <c r="A48" s="19">
        <v>43</v>
      </c>
      <c r="B48" s="26" t="s">
        <v>52</v>
      </c>
      <c r="C48" s="33" t="s">
        <v>12</v>
      </c>
      <c r="D48" s="28">
        <v>36</v>
      </c>
      <c r="E48" s="28"/>
      <c r="F48" s="23">
        <v>0</v>
      </c>
      <c r="G48" s="24">
        <f t="shared" si="0"/>
        <v>0</v>
      </c>
      <c r="H48" s="25">
        <f t="shared" si="12"/>
        <v>0</v>
      </c>
    </row>
    <row r="49" spans="1:8" ht="30" customHeight="1">
      <c r="A49" s="19">
        <v>44</v>
      </c>
      <c r="B49" s="26" t="s">
        <v>53</v>
      </c>
      <c r="C49" s="33" t="s">
        <v>12</v>
      </c>
      <c r="D49" s="28">
        <v>12</v>
      </c>
      <c r="E49" s="28"/>
      <c r="F49" s="23">
        <v>0</v>
      </c>
      <c r="G49" s="24">
        <f t="shared" si="0"/>
        <v>0</v>
      </c>
      <c r="H49" s="25">
        <f t="shared" si="12"/>
        <v>0</v>
      </c>
    </row>
    <row r="50" spans="1:8" ht="30" customHeight="1">
      <c r="A50" s="19">
        <v>45</v>
      </c>
      <c r="B50" s="26" t="s">
        <v>54</v>
      </c>
      <c r="C50" s="33"/>
      <c r="D50" s="28"/>
      <c r="E50" s="28"/>
      <c r="F50" s="23">
        <v>0</v>
      </c>
      <c r="G50" s="24">
        <f t="shared" si="0"/>
        <v>0</v>
      </c>
      <c r="H50" s="25">
        <f t="shared" si="12"/>
        <v>0</v>
      </c>
    </row>
    <row r="51" spans="1:8" ht="30" customHeight="1">
      <c r="A51" s="19">
        <v>46</v>
      </c>
      <c r="B51" s="26" t="s">
        <v>27</v>
      </c>
      <c r="C51" s="33"/>
      <c r="D51" s="28"/>
      <c r="E51" s="28"/>
      <c r="F51" s="23">
        <v>0</v>
      </c>
      <c r="G51" s="24">
        <f t="shared" si="0"/>
        <v>0</v>
      </c>
      <c r="H51" s="25">
        <f t="shared" si="11"/>
        <v>0</v>
      </c>
    </row>
    <row r="52" spans="1:8" ht="30" customHeight="1">
      <c r="A52" s="19">
        <v>47</v>
      </c>
      <c r="B52" s="26" t="s">
        <v>33</v>
      </c>
      <c r="C52" s="33"/>
      <c r="D52" s="28"/>
      <c r="E52" s="28"/>
      <c r="F52" s="23">
        <v>0</v>
      </c>
      <c r="G52" s="24">
        <f t="shared" si="0"/>
        <v>0</v>
      </c>
      <c r="H52" s="25">
        <f aca="true" t="shared" si="13" ref="H52">F52*1.21</f>
        <v>0</v>
      </c>
    </row>
    <row r="53" spans="1:8" ht="30" customHeight="1">
      <c r="A53" s="19">
        <v>47</v>
      </c>
      <c r="B53" s="26" t="s">
        <v>34</v>
      </c>
      <c r="C53" s="33"/>
      <c r="D53" s="28"/>
      <c r="E53" s="28"/>
      <c r="F53" s="23">
        <v>0</v>
      </c>
      <c r="G53" s="24">
        <f>H53-F53</f>
        <v>0</v>
      </c>
      <c r="H53" s="25">
        <f>F53*1.21</f>
        <v>0</v>
      </c>
    </row>
    <row r="54" spans="1:8" ht="30" customHeight="1">
      <c r="A54" s="19">
        <v>48</v>
      </c>
      <c r="B54" s="26" t="s">
        <v>25</v>
      </c>
      <c r="C54" s="33" t="s">
        <v>11</v>
      </c>
      <c r="D54" s="28">
        <v>108</v>
      </c>
      <c r="E54" s="28"/>
      <c r="F54" s="23">
        <v>0</v>
      </c>
      <c r="G54" s="24">
        <f aca="true" t="shared" si="14" ref="G54:G68">H54-F54</f>
        <v>0</v>
      </c>
      <c r="H54" s="25">
        <f aca="true" t="shared" si="15" ref="H54:H68">F54*1.21</f>
        <v>0</v>
      </c>
    </row>
    <row r="55" spans="1:8" ht="48.75" customHeight="1">
      <c r="A55" s="19">
        <v>49</v>
      </c>
      <c r="B55" s="30" t="s">
        <v>55</v>
      </c>
      <c r="C55" s="33"/>
      <c r="D55" s="28"/>
      <c r="E55" s="28"/>
      <c r="F55" s="23">
        <v>0</v>
      </c>
      <c r="G55" s="24">
        <f t="shared" si="14"/>
        <v>0</v>
      </c>
      <c r="H55" s="25">
        <f t="shared" si="15"/>
        <v>0</v>
      </c>
    </row>
    <row r="56" spans="1:8" ht="30" customHeight="1">
      <c r="A56" s="19">
        <v>50</v>
      </c>
      <c r="B56" s="26" t="s">
        <v>56</v>
      </c>
      <c r="C56" s="27" t="s">
        <v>11</v>
      </c>
      <c r="D56" s="29">
        <v>108</v>
      </c>
      <c r="E56" s="29"/>
      <c r="F56" s="5">
        <v>0</v>
      </c>
      <c r="G56" s="6">
        <f t="shared" si="14"/>
        <v>0</v>
      </c>
      <c r="H56" s="7">
        <f t="shared" si="15"/>
        <v>0</v>
      </c>
    </row>
    <row r="57" spans="1:8" ht="30">
      <c r="A57" s="19">
        <v>51</v>
      </c>
      <c r="B57" s="26" t="s">
        <v>57</v>
      </c>
      <c r="C57" s="33"/>
      <c r="D57" s="28"/>
      <c r="E57" s="28"/>
      <c r="F57" s="23">
        <v>0</v>
      </c>
      <c r="G57" s="24">
        <f t="shared" si="14"/>
        <v>0</v>
      </c>
      <c r="H57" s="25">
        <f t="shared" si="15"/>
        <v>0</v>
      </c>
    </row>
    <row r="58" spans="1:8" ht="30" customHeight="1">
      <c r="A58" s="19">
        <v>52</v>
      </c>
      <c r="B58" s="26" t="s">
        <v>58</v>
      </c>
      <c r="C58" s="33" t="s">
        <v>12</v>
      </c>
      <c r="D58" s="28">
        <v>12</v>
      </c>
      <c r="E58" s="28"/>
      <c r="F58" s="23">
        <v>0</v>
      </c>
      <c r="G58" s="24">
        <f t="shared" si="14"/>
        <v>0</v>
      </c>
      <c r="H58" s="25">
        <f t="shared" si="15"/>
        <v>0</v>
      </c>
    </row>
    <row r="59" spans="1:8" ht="30" customHeight="1">
      <c r="A59" s="19">
        <v>53</v>
      </c>
      <c r="B59" s="26" t="s">
        <v>59</v>
      </c>
      <c r="C59" s="33" t="s">
        <v>11</v>
      </c>
      <c r="D59" s="28">
        <v>372</v>
      </c>
      <c r="E59" s="28"/>
      <c r="F59" s="23">
        <v>0</v>
      </c>
      <c r="G59" s="24">
        <f t="shared" si="14"/>
        <v>0</v>
      </c>
      <c r="H59" s="25">
        <f t="shared" si="15"/>
        <v>0</v>
      </c>
    </row>
    <row r="60" spans="1:8" ht="74.25" customHeight="1">
      <c r="A60" s="19">
        <v>54</v>
      </c>
      <c r="B60" s="30" t="s">
        <v>60</v>
      </c>
      <c r="C60" s="33" t="s">
        <v>12</v>
      </c>
      <c r="D60" s="28">
        <v>12</v>
      </c>
      <c r="E60" s="28"/>
      <c r="F60" s="23">
        <v>0</v>
      </c>
      <c r="G60" s="24">
        <f t="shared" si="14"/>
        <v>0</v>
      </c>
      <c r="H60" s="25">
        <f t="shared" si="15"/>
        <v>0</v>
      </c>
    </row>
    <row r="61" spans="1:8" ht="30" customHeight="1">
      <c r="A61" s="19">
        <v>55</v>
      </c>
      <c r="B61" s="26" t="s">
        <v>61</v>
      </c>
      <c r="C61" s="33" t="s">
        <v>12</v>
      </c>
      <c r="D61" s="28">
        <v>36</v>
      </c>
      <c r="E61" s="28"/>
      <c r="F61" s="23">
        <v>0</v>
      </c>
      <c r="G61" s="24">
        <f t="shared" si="14"/>
        <v>0</v>
      </c>
      <c r="H61" s="25">
        <f t="shared" si="15"/>
        <v>0</v>
      </c>
    </row>
    <row r="62" spans="1:8" ht="30" customHeight="1">
      <c r="A62" s="19">
        <v>56</v>
      </c>
      <c r="B62" s="30" t="s">
        <v>62</v>
      </c>
      <c r="C62" s="33" t="s">
        <v>12</v>
      </c>
      <c r="D62" s="28">
        <v>36</v>
      </c>
      <c r="E62" s="28"/>
      <c r="F62" s="23">
        <v>0</v>
      </c>
      <c r="G62" s="24">
        <f t="shared" si="14"/>
        <v>0</v>
      </c>
      <c r="H62" s="25">
        <f t="shared" si="15"/>
        <v>0</v>
      </c>
    </row>
    <row r="63" spans="1:8" ht="19.5" customHeight="1">
      <c r="A63" s="19">
        <v>57</v>
      </c>
      <c r="B63" s="26" t="s">
        <v>63</v>
      </c>
      <c r="C63" s="33"/>
      <c r="D63" s="28"/>
      <c r="E63" s="28"/>
      <c r="F63" s="23">
        <v>0</v>
      </c>
      <c r="G63" s="24">
        <f t="shared" si="14"/>
        <v>0</v>
      </c>
      <c r="H63" s="25">
        <f t="shared" si="15"/>
        <v>0</v>
      </c>
    </row>
    <row r="64" spans="1:8" ht="64.5" customHeight="1">
      <c r="A64" s="19">
        <v>58</v>
      </c>
      <c r="B64" s="30" t="s">
        <v>64</v>
      </c>
      <c r="C64" s="40" t="s">
        <v>12</v>
      </c>
      <c r="D64" s="41">
        <v>12</v>
      </c>
      <c r="E64" s="41"/>
      <c r="F64" s="42">
        <v>0</v>
      </c>
      <c r="G64" s="43">
        <f t="shared" si="14"/>
        <v>0</v>
      </c>
      <c r="H64" s="44">
        <f t="shared" si="15"/>
        <v>0</v>
      </c>
    </row>
    <row r="65" spans="1:8" ht="20.25" customHeight="1">
      <c r="A65" s="19"/>
      <c r="B65" s="46" t="s">
        <v>66</v>
      </c>
      <c r="C65" s="47"/>
      <c r="D65" s="48"/>
      <c r="E65" s="48"/>
      <c r="F65" s="49"/>
      <c r="G65" s="50"/>
      <c r="H65" s="51"/>
    </row>
    <row r="66" spans="1:8" ht="30" customHeight="1">
      <c r="A66" s="19">
        <v>59</v>
      </c>
      <c r="B66" s="26" t="s">
        <v>65</v>
      </c>
      <c r="C66" s="33"/>
      <c r="D66" s="28"/>
      <c r="E66" s="28"/>
      <c r="F66" s="23">
        <v>0</v>
      </c>
      <c r="G66" s="24">
        <f t="shared" si="14"/>
        <v>0</v>
      </c>
      <c r="H66" s="25">
        <f t="shared" si="15"/>
        <v>0</v>
      </c>
    </row>
    <row r="67" spans="1:8" ht="30" customHeight="1">
      <c r="A67" s="19">
        <v>60</v>
      </c>
      <c r="B67" s="30" t="s">
        <v>67</v>
      </c>
      <c r="C67" s="33"/>
      <c r="D67" s="28"/>
      <c r="E67" s="28"/>
      <c r="F67" s="5">
        <v>0</v>
      </c>
      <c r="G67" s="6">
        <f t="shared" si="14"/>
        <v>0</v>
      </c>
      <c r="H67" s="7">
        <f aca="true" t="shared" si="16" ref="H67">F67*1.21</f>
        <v>0</v>
      </c>
    </row>
    <row r="68" spans="1:8" ht="30" customHeight="1">
      <c r="A68" s="19">
        <v>61</v>
      </c>
      <c r="B68" s="26" t="s">
        <v>68</v>
      </c>
      <c r="C68" s="27"/>
      <c r="D68" s="29"/>
      <c r="E68" s="29"/>
      <c r="F68" s="5">
        <v>0</v>
      </c>
      <c r="G68" s="6">
        <f t="shared" si="14"/>
        <v>0</v>
      </c>
      <c r="H68" s="7">
        <f t="shared" si="15"/>
        <v>0</v>
      </c>
    </row>
    <row r="69" spans="1:8" ht="30" customHeight="1">
      <c r="A69" s="19">
        <v>62</v>
      </c>
      <c r="B69" s="18" t="s">
        <v>14</v>
      </c>
      <c r="C69" s="27"/>
      <c r="D69" s="29"/>
      <c r="E69" s="29"/>
      <c r="F69" s="5">
        <v>0</v>
      </c>
      <c r="G69" s="6">
        <f aca="true" t="shared" si="17" ref="G69">H69-F69</f>
        <v>0</v>
      </c>
      <c r="H69" s="7">
        <f aca="true" t="shared" si="18" ref="H69">F69*1.21</f>
        <v>0</v>
      </c>
    </row>
    <row r="70" spans="1:8" ht="30" customHeight="1">
      <c r="A70" s="19">
        <v>63</v>
      </c>
      <c r="B70" s="31" t="s">
        <v>13</v>
      </c>
      <c r="C70" s="27"/>
      <c r="D70" s="29"/>
      <c r="E70" s="29"/>
      <c r="F70" s="5">
        <v>0</v>
      </c>
      <c r="G70" s="6">
        <f>H70-F70</f>
        <v>0</v>
      </c>
      <c r="H70" s="7">
        <f>F70*1.21</f>
        <v>0</v>
      </c>
    </row>
    <row r="71" spans="1:8" ht="34.5" customHeight="1" thickBot="1">
      <c r="A71" s="20">
        <v>64</v>
      </c>
      <c r="B71" s="21" t="s">
        <v>69</v>
      </c>
      <c r="C71" s="9"/>
      <c r="D71" s="10"/>
      <c r="E71" s="10"/>
      <c r="F71" s="15">
        <f>SUM(F4:F70)</f>
        <v>0</v>
      </c>
      <c r="G71" s="15">
        <f>SUM(G4:G70)</f>
        <v>0</v>
      </c>
      <c r="H71" s="16">
        <f>SUM(H4:H70)</f>
        <v>0</v>
      </c>
    </row>
    <row r="72" spans="2:5" ht="12.75" customHeight="1" thickBot="1">
      <c r="B72" s="8"/>
      <c r="C72" s="8"/>
      <c r="D72" s="11"/>
      <c r="E72" s="11"/>
    </row>
    <row r="73" spans="2:8" ht="35.25" customHeight="1" thickBot="1">
      <c r="B73" s="56" t="s">
        <v>71</v>
      </c>
      <c r="C73" s="52"/>
      <c r="D73" s="52"/>
      <c r="E73" s="53"/>
      <c r="F73" s="54"/>
      <c r="G73" s="54"/>
      <c r="H73" s="55"/>
    </row>
    <row r="75" spans="2:3" ht="15">
      <c r="B75" s="17"/>
      <c r="C75" s="17"/>
    </row>
    <row r="76" spans="2:3" ht="15">
      <c r="B76" s="13" t="s">
        <v>6</v>
      </c>
      <c r="C76" s="13"/>
    </row>
    <row r="77" spans="2:3" ht="15">
      <c r="B77" s="14" t="s">
        <v>7</v>
      </c>
      <c r="C77" s="14"/>
    </row>
    <row r="78" spans="2:3" ht="15">
      <c r="B78" s="14"/>
      <c r="C78" s="14"/>
    </row>
    <row r="79" spans="2:3" ht="15">
      <c r="B79" s="13" t="s">
        <v>8</v>
      </c>
      <c r="C79" s="13"/>
    </row>
  </sheetData>
  <protectedRanges>
    <protectedRange sqref="D72:E72 F4:F70" name="Vyplní uchazeč"/>
  </protectedRanges>
  <printOptions/>
  <pageMargins left="0.479166666666666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č. 2 výzvy k podání nabídky 
k č.j.: VS-154299-3/ČJ-2016-801350&amp;C&amp;"-,Tučné"Výkaz výměr 
Detailnější popis položek - viz výzva k podání nabídky&amp;R&amp;"-,Tučné"Oprava hygienických zařízení ubytoven odsouzených</oddHeader>
    <oddFooter>&amp;L&amp;"-,Tučné"&amp;K06-006VYPLNIT POUZE ZELENÉ BUŇKY
BUŇKY "KČ/MJ" VYPLNIT U POLOŽEK, U KTERÝCH TO JE MOŽNÉ URČIT&amp;C&amp;P&amp;R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2016-12-06T08:47:01Z</cp:lastPrinted>
  <dcterms:created xsi:type="dcterms:W3CDTF">2014-06-23T11:39:27Z</dcterms:created>
  <dcterms:modified xsi:type="dcterms:W3CDTF">2016-12-08T11:54:37Z</dcterms:modified>
  <cp:category/>
  <cp:version/>
  <cp:contentType/>
  <cp:contentStatus/>
</cp:coreProperties>
</file>