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0" windowHeight="1785" activeTab="3"/>
  </bookViews>
  <sheets>
    <sheet name="Rekapitulace objektů stavby" sheetId="1" r:id="rId1"/>
    <sheet name="1 - Stavební část" sheetId="2" r:id="rId2"/>
    <sheet name="2 - Technologická část" sheetId="3" r:id="rId3"/>
    <sheet name="3 - Dieselgenerátor" sheetId="4" r:id="rId4"/>
    <sheet name="Příloha č. 1" sheetId="5" r:id="rId5"/>
  </sheets>
  <definedNames>
    <definedName name="_xlnm.Print_Titles" localSheetId="0">'Rekapitulace objektů stavby'!$1:$10</definedName>
    <definedName name="_xlnm.Print_Area" localSheetId="4">'Příloha č. 1'!$A$1:$F$19</definedName>
  </definedNames>
  <calcPr fullCalcOnLoad="1"/>
</workbook>
</file>

<file path=xl/sharedStrings.xml><?xml version="1.0" encoding="utf-8"?>
<sst xmlns="http://schemas.openxmlformats.org/spreadsheetml/2006/main" count="1088" uniqueCount="587">
  <si>
    <t>Rekapitulace objektů stavby</t>
  </si>
  <si>
    <t>Stavba:</t>
  </si>
  <si>
    <t>OLOMOUC - NÁHRADNÍ ZDROJ ELEKTRICKÉ ENERGIE - nulový rozpočet</t>
  </si>
  <si>
    <t>Objednatel:</t>
  </si>
  <si>
    <t>Vězeňská služba ČR, Soudní 1672/1a, 140 67 Praha 4</t>
  </si>
  <si>
    <t>Zhotovitel:</t>
  </si>
  <si>
    <t xml:space="preserve">Zpracoval: </t>
  </si>
  <si>
    <t>Eltodo, a.s., Novodvorská 1010/14, 142 00 Praha 4</t>
  </si>
  <si>
    <t xml:space="preserve">Místo: </t>
  </si>
  <si>
    <t>Olomouc</t>
  </si>
  <si>
    <t xml:space="preserve">Datum: </t>
  </si>
  <si>
    <t>5.12.2016</t>
  </si>
  <si>
    <t>Kód</t>
  </si>
  <si>
    <t>Zakázka</t>
  </si>
  <si>
    <t>Cena bez DPH</t>
  </si>
  <si>
    <t>DPH snížené</t>
  </si>
  <si>
    <t>DPH základní</t>
  </si>
  <si>
    <t>Cena s DPH</t>
  </si>
  <si>
    <t>Ostatní</t>
  </si>
  <si>
    <t>ZRN</t>
  </si>
  <si>
    <t>HZS</t>
  </si>
  <si>
    <t>VRN</t>
  </si>
  <si>
    <t>KČ</t>
  </si>
  <si>
    <t>1216710669</t>
  </si>
  <si>
    <t xml:space="preserve">OLOMOUC - NÁHRADNÍ ZDROJ ELEKTRICKÉ ENERGIE - nulový rozpočet   </t>
  </si>
  <si>
    <t>1</t>
  </si>
  <si>
    <t xml:space="preserve">    Stavební část   </t>
  </si>
  <si>
    <t>2</t>
  </si>
  <si>
    <t xml:space="preserve">    Technologická část   </t>
  </si>
  <si>
    <t>3</t>
  </si>
  <si>
    <t xml:space="preserve">    Dieselgenerátor (rozpis viz. příloha 1)   </t>
  </si>
  <si>
    <t>Celkem</t>
  </si>
  <si>
    <t>ROZPOČET S VÝKAZEM VÝMĚR</t>
  </si>
  <si>
    <t>Stavba:   OLOMOUC - NÁHRADNÍ ZDROJ ELEKTRICKÉ ENERGIE - nulový rozpočet</t>
  </si>
  <si>
    <t>Objekt:   Stavební část</t>
  </si>
  <si>
    <t>Objednatel:   Vězeňská služba ČR, Soudní 1672/1a, 140 67 Praha 4</t>
  </si>
  <si>
    <t xml:space="preserve">Zhotovitel:   </t>
  </si>
  <si>
    <t>Zpracoval:   Eltodo, a.s., Novodvorská 1010/14, 142 00 Praha 4</t>
  </si>
  <si>
    <t>Místo:   Olomouc</t>
  </si>
  <si>
    <t>Datum:   5.12.2016</t>
  </si>
  <si>
    <t>Č.</t>
  </si>
  <si>
    <t>KCN</t>
  </si>
  <si>
    <t>Kód položky</t>
  </si>
  <si>
    <t>Popis</t>
  </si>
  <si>
    <t>MJ</t>
  </si>
  <si>
    <t>Množství celkem</t>
  </si>
  <si>
    <t>Cena jednotková</t>
  </si>
  <si>
    <t>Dodávka celkem</t>
  </si>
  <si>
    <t>Montáž celkem</t>
  </si>
  <si>
    <t>Cena celkem</t>
  </si>
  <si>
    <t>Hmotnost</t>
  </si>
  <si>
    <t>Hmotnost celkem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</si>
  <si>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</si>
  <si>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</si>
  <si>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</si>
  <si>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</si>
  <si>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</si>
  <si>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</si>
  <si>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</si>
  <si>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</si>
  <si>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</si>
  <si>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HSV</t>
  </si>
  <si>
    <t xml:space="preserve">Práce a dodávky HSV   </t>
  </si>
  <si>
    <t xml:space="preserve">Zakládání   </t>
  </si>
  <si>
    <t>011</t>
  </si>
  <si>
    <t>273313511</t>
  </si>
  <si>
    <t xml:space="preserve">Základové desky z betonu tř. C 12/15   </t>
  </si>
  <si>
    <t>m3</t>
  </si>
  <si>
    <t xml:space="preserve">Úpravy povrchů, podlahy a osazování výplní   </t>
  </si>
  <si>
    <t>611131121.1</t>
  </si>
  <si>
    <t xml:space="preserve">Penetrace vnitřních ŽB podlahy nanášená ručně   </t>
  </si>
  <si>
    <t>m2</t>
  </si>
  <si>
    <t>612321141</t>
  </si>
  <si>
    <t xml:space="preserve">Vápenocementová omítka štuková dvouvrstvá vnitřních stěn nanášená ručně   </t>
  </si>
  <si>
    <t>631311135</t>
  </si>
  <si>
    <t xml:space="preserve">Mazanina tl do 240 mm z betonu prostého bez zvýšených nároků na prostředí tř. C 20/25   </t>
  </si>
  <si>
    <t>631362021</t>
  </si>
  <si>
    <t xml:space="preserve">Výztuž mazanin svařovanými sítěmi Kari   </t>
  </si>
  <si>
    <t>t</t>
  </si>
  <si>
    <t>633121111</t>
  </si>
  <si>
    <t xml:space="preserve">Povrchová úprava průmyslových podlah vsypovou směsí tl 2 mm s přísadou korundu střední provoz   </t>
  </si>
  <si>
    <t>634611111.1</t>
  </si>
  <si>
    <t xml:space="preserve">Výplň smršťovacích spár š do 10 mm v mazaninách tl do 200 mm tmelem   </t>
  </si>
  <si>
    <t>m</t>
  </si>
  <si>
    <t>634911113</t>
  </si>
  <si>
    <t xml:space="preserve">Řezání dilatačních spár š 5 mm hl do 50 mm v čerstvé betonové mazanině   </t>
  </si>
  <si>
    <t xml:space="preserve">Ostatní konstrukce a práce, bourání   </t>
  </si>
  <si>
    <t>014</t>
  </si>
  <si>
    <t>952905242.1</t>
  </si>
  <si>
    <t xml:space="preserve">Dokončující úklid po zatopení průmyslových budov, objektů výrobních, skladovacích, garáží, dílen   </t>
  </si>
  <si>
    <t>013</t>
  </si>
  <si>
    <t>965042141</t>
  </si>
  <si>
    <t xml:space="preserve">Bourání podkladů pod dlažby nebo mazanin betonových nebo z litého asfaltu tl do 100 mm pl přes 4 m2   </t>
  </si>
  <si>
    <t>965043441.1</t>
  </si>
  <si>
    <t xml:space="preserve">Bourání betonových podlah tl do 200 mm pl přes 4 m2   </t>
  </si>
  <si>
    <t>968062245</t>
  </si>
  <si>
    <t xml:space="preserve">Vybourání dřevěných rámů oken jednoduchých včetně křídel pl do 2 m2   </t>
  </si>
  <si>
    <t>968072876.1</t>
  </si>
  <si>
    <t xml:space="preserve">Demontáž mříží přes 2 m2   </t>
  </si>
  <si>
    <t>997</t>
  </si>
  <si>
    <t xml:space="preserve">Přesun sutě   </t>
  </si>
  <si>
    <t>006</t>
  </si>
  <si>
    <t>997006511</t>
  </si>
  <si>
    <t xml:space="preserve">Vodorovná doprava suti s naložením a složením na skládku do 100 m   </t>
  </si>
  <si>
    <t>997006519</t>
  </si>
  <si>
    <t xml:space="preserve">Příplatek k vodorovnému přemístění suti na skládku ZKD 1 km přes 1 km   </t>
  </si>
  <si>
    <t>997013801</t>
  </si>
  <si>
    <t xml:space="preserve">Poplatek za uložení stavebního betonového odpadu na skládce (skládkovné)   </t>
  </si>
  <si>
    <t>997013804</t>
  </si>
  <si>
    <t xml:space="preserve">Poplatek za uložení stavebního odpadu ze skla na skládce (skládkovné)   </t>
  </si>
  <si>
    <t>997013811</t>
  </si>
  <si>
    <t xml:space="preserve">Poplatek za uložení stavebního dřevěného odpadu na skládce (skládkovné)   </t>
  </si>
  <si>
    <t>997013814</t>
  </si>
  <si>
    <t xml:space="preserve">Poplatek za uložení stavebního odpadu z izolačních hmot na skládce (skládkovné)   </t>
  </si>
  <si>
    <t>PSV</t>
  </si>
  <si>
    <t xml:space="preserve">Práce a dodávky PSV   </t>
  </si>
  <si>
    <t>711</t>
  </si>
  <si>
    <t xml:space="preserve">Izolace proti vodě, vlhkosti a plynům   </t>
  </si>
  <si>
    <t>711141559</t>
  </si>
  <si>
    <t xml:space="preserve">Provedení izolace proti zemní vlhkosti pásy přitavením vodorovné NAIP   </t>
  </si>
  <si>
    <t>628</t>
  </si>
  <si>
    <t>628321320.1</t>
  </si>
  <si>
    <t xml:space="preserve">modifikovaný asfaltový pás celoplošně přivařený   </t>
  </si>
  <si>
    <t xml:space="preserve">35,2 * 1,15   </t>
  </si>
  <si>
    <t>711143559.1</t>
  </si>
  <si>
    <t xml:space="preserve">Izolování prostupů chráničky   </t>
  </si>
  <si>
    <t>kpl</t>
  </si>
  <si>
    <t>286</t>
  </si>
  <si>
    <t>286551190.1</t>
  </si>
  <si>
    <t xml:space="preserve">manžeta z modifikovaného asfaltového pásu na chráničku DN160   </t>
  </si>
  <si>
    <t>kus</t>
  </si>
  <si>
    <t>711191001</t>
  </si>
  <si>
    <t xml:space="preserve">Provedení adhezního můstku na vodorovné ploše   </t>
  </si>
  <si>
    <t>111</t>
  </si>
  <si>
    <t>111631500.1</t>
  </si>
  <si>
    <t xml:space="preserve">penetrační nátěr na asfaltové bázi   </t>
  </si>
  <si>
    <t>749</t>
  </si>
  <si>
    <t xml:space="preserve">Elektromontáže - ostatní práce a konstrukce   </t>
  </si>
  <si>
    <t>741</t>
  </si>
  <si>
    <t>749913110</t>
  </si>
  <si>
    <t xml:space="preserve">Montáž tabulka výstražná a označovací pro rozvodny   </t>
  </si>
  <si>
    <t>735</t>
  </si>
  <si>
    <t>735345100</t>
  </si>
  <si>
    <t xml:space="preserve">tabulka bezpečnostní s tiskem 2 barvy A4 210x297 mm   </t>
  </si>
  <si>
    <t>735345110</t>
  </si>
  <si>
    <t xml:space="preserve">tabulka bezpečnostní s tiskem 2 barvy A4 210x297 mm samolepící   </t>
  </si>
  <si>
    <t>767</t>
  </si>
  <si>
    <t xml:space="preserve">Konstrukce zámečnické   </t>
  </si>
  <si>
    <t>767122111</t>
  </si>
  <si>
    <t xml:space="preserve">Montáž stěn s výplní z drátěné sítě, šroubované   </t>
  </si>
  <si>
    <t>130</t>
  </si>
  <si>
    <t>130104140</t>
  </si>
  <si>
    <t xml:space="preserve">úhelník ocelový rovnostranný, v jakosti 11 375, 40 x 40 x 4 mm   </t>
  </si>
  <si>
    <t>136</t>
  </si>
  <si>
    <t>136112200.1</t>
  </si>
  <si>
    <t xml:space="preserve">plech tlustý hladký jakost S 235 JR, P6   </t>
  </si>
  <si>
    <t>313</t>
  </si>
  <si>
    <t>313247740.1</t>
  </si>
  <si>
    <t xml:space="preserve">pletivo čtyřhranné svařované 40 x 40 / 3,1   </t>
  </si>
  <si>
    <t>549</t>
  </si>
  <si>
    <t>549641500</t>
  </si>
  <si>
    <t xml:space="preserve">vložka zámková cylindrická oboustranná FAB DYNAMIC + 4 klíče   </t>
  </si>
  <si>
    <t>592</t>
  </si>
  <si>
    <t>592315150</t>
  </si>
  <si>
    <t xml:space="preserve">vratový pant délka 35cm výška 6cm pozink (bílý,žlutý)   </t>
  </si>
  <si>
    <t>548</t>
  </si>
  <si>
    <t>548792160</t>
  </si>
  <si>
    <t xml:space="preserve">šroub kotevní HAS-E-F M 12 x 110 /88   </t>
  </si>
  <si>
    <t>767662110.1</t>
  </si>
  <si>
    <t xml:space="preserve">Úprava stávajících mříží   </t>
  </si>
  <si>
    <t>ks</t>
  </si>
  <si>
    <t>767662120</t>
  </si>
  <si>
    <t xml:space="preserve">Montáž mříží pevných přivařených   </t>
  </si>
  <si>
    <t>767991911</t>
  </si>
  <si>
    <t xml:space="preserve">Opravy zámečnických konstrukcí ostatní - samostatné svařování   </t>
  </si>
  <si>
    <t>784</t>
  </si>
  <si>
    <t xml:space="preserve">Dokončovací práce - malby a tapety   </t>
  </si>
  <si>
    <t>784111031</t>
  </si>
  <si>
    <t xml:space="preserve">Omytí podkladu v místnostech výšky do 3,80 m   </t>
  </si>
  <si>
    <t>784181101</t>
  </si>
  <si>
    <t xml:space="preserve">Základní akrylátová jednonásobná penetrace podkladu v místnostech výšky do 3,80m   </t>
  </si>
  <si>
    <t>784211101</t>
  </si>
  <si>
    <t xml:space="preserve">Dvojnásobné bílé malby ze směsí za mokra výborně otěruvzdorných v místnostech výšky do 3,80 m   </t>
  </si>
  <si>
    <t>M</t>
  </si>
  <si>
    <t xml:space="preserve">Práce a dodávky M   </t>
  </si>
  <si>
    <t>25-M</t>
  </si>
  <si>
    <t xml:space="preserve">Povrchová úprava strojů a zařízení   </t>
  </si>
  <si>
    <t>925</t>
  </si>
  <si>
    <t>250010001</t>
  </si>
  <si>
    <t xml:space="preserve">Okartáčování povrchů technologických zařízení nečlenitých ocelovým kartáčem   </t>
  </si>
  <si>
    <t>250010101</t>
  </si>
  <si>
    <t xml:space="preserve">Zhotovení nátěru 1 složkového základního povrchů technologických zařízení nečlenitých   </t>
  </si>
  <si>
    <t>250010201</t>
  </si>
  <si>
    <t xml:space="preserve">Zhotovení nátěru 1 složkového krycího povrchů technologických zařízení nečlenitých   </t>
  </si>
  <si>
    <t>250020213</t>
  </si>
  <si>
    <t xml:space="preserve">Zhotovení nátěru 2 složkového krycího povrchů ocelových konstrukcí tř IV   </t>
  </si>
  <si>
    <t>246</t>
  </si>
  <si>
    <t>246182100</t>
  </si>
  <si>
    <t xml:space="preserve">nátěr ETERNAL antikor akrylátový 0,7 kg šedá 02   </t>
  </si>
  <si>
    <t>kg</t>
  </si>
  <si>
    <t>250040106</t>
  </si>
  <si>
    <t xml:space="preserve">Žárové stříkání technologických zařízení nečlenitých zinkem tl 120 µm mimo uzavřených nádob   </t>
  </si>
  <si>
    <t xml:space="preserve">Vedlejší rozpočtové náklady   </t>
  </si>
  <si>
    <t>VRN1</t>
  </si>
  <si>
    <t xml:space="preserve">Průzkumné, geodetické a projektové práce   </t>
  </si>
  <si>
    <t>000</t>
  </si>
  <si>
    <t>013194000</t>
  </si>
  <si>
    <t xml:space="preserve">Ostatní záměry a studie   </t>
  </si>
  <si>
    <t>VRN2</t>
  </si>
  <si>
    <t xml:space="preserve">Příprava staveniště   </t>
  </si>
  <si>
    <t>020001000</t>
  </si>
  <si>
    <t>VRN3</t>
  </si>
  <si>
    <t xml:space="preserve">Zařízení staveniště   </t>
  </si>
  <si>
    <t>030001000</t>
  </si>
  <si>
    <t>VRN7</t>
  </si>
  <si>
    <t xml:space="preserve">Provozní vlivy   </t>
  </si>
  <si>
    <t>071002000</t>
  </si>
  <si>
    <t xml:space="preserve">Provoz investora, třetích osob   </t>
  </si>
  <si>
    <t>VRN9</t>
  </si>
  <si>
    <t xml:space="preserve">Ostatní náklady   </t>
  </si>
  <si>
    <t>091404000</t>
  </si>
  <si>
    <t xml:space="preserve">Práce na památkovém objektu   </t>
  </si>
  <si>
    <t>…</t>
  </si>
  <si>
    <t xml:space="preserve">Celkem   </t>
  </si>
  <si>
    <t>Objekt:   Technologická část</t>
  </si>
  <si>
    <t xml:space="preserve">Zemní práce   </t>
  </si>
  <si>
    <t>001</t>
  </si>
  <si>
    <t>114203101</t>
  </si>
  <si>
    <t xml:space="preserve">Rozebrání dlažeb z lomového kamene nebo betonových tvárnic na sucho   </t>
  </si>
  <si>
    <t>119002411</t>
  </si>
  <si>
    <t xml:space="preserve">Pojezdový ocelový plech pro zabezpčení výkopu  zřízení   </t>
  </si>
  <si>
    <t>119002412</t>
  </si>
  <si>
    <t xml:space="preserve">Pojezdový ocelový plech pro zabezpčení výkopu odstranění   </t>
  </si>
  <si>
    <t>119003211</t>
  </si>
  <si>
    <t xml:space="preserve">Mobilní plotová zábrana s reflexním pásem  výšky do 1,5 m pro zabezpečení výkopu zřízení   </t>
  </si>
  <si>
    <t>119003212</t>
  </si>
  <si>
    <t xml:space="preserve">Mobilní plotová zábrana s reflexním pásem  výšky do 1,5 m pro zabezpečení výkopu odstranění   </t>
  </si>
  <si>
    <t>120001101</t>
  </si>
  <si>
    <t xml:space="preserve">Příplatek za ztížení vykopávky v blízkosti podzemního vedení   </t>
  </si>
  <si>
    <t>171201201</t>
  </si>
  <si>
    <t xml:space="preserve">Uložení sypaniny na skládky   </t>
  </si>
  <si>
    <t>171201211</t>
  </si>
  <si>
    <t xml:space="preserve">Poplatek za uložení odpadu ze sypaniny na skládce (skládkovné)   </t>
  </si>
  <si>
    <t xml:space="preserve">Svislé a kompletní konstrukce   </t>
  </si>
  <si>
    <t>311101213</t>
  </si>
  <si>
    <t xml:space="preserve">Vytvoření prostupů do 0,10 m2 ve zdech nosných osazením vložek z trub, dílců, tvarovek   </t>
  </si>
  <si>
    <t>637121111</t>
  </si>
  <si>
    <t xml:space="preserve">Okapový chodník z kačírku tl 100 mm s udusáním   </t>
  </si>
  <si>
    <t>953941421</t>
  </si>
  <si>
    <t xml:space="preserve">Osazování železných ventilací pl přes 0,1 m2   </t>
  </si>
  <si>
    <t>429</t>
  </si>
  <si>
    <t>429730130.1</t>
  </si>
  <si>
    <t xml:space="preserve">žaluzie protidešťové atypická, střížkové lamely, velikost 1600x800 mm   </t>
  </si>
  <si>
    <t>429824450.1</t>
  </si>
  <si>
    <t xml:space="preserve">klapka samotížná přetlaková žaluziová 1600 x 800 mm se síťkou   </t>
  </si>
  <si>
    <t>953941421.1</t>
  </si>
  <si>
    <t xml:space="preserve">Osazování železných ventilací pl přes 0,1 m2 do plechových vrat   </t>
  </si>
  <si>
    <t>429729570.1</t>
  </si>
  <si>
    <t xml:space="preserve">žaluzie protidešťové atypická, střížkové lamely, velikost 700x700 mm   </t>
  </si>
  <si>
    <t>429824200.1</t>
  </si>
  <si>
    <t xml:space="preserve">klapka samotížná podtlaková žaluziová 700 x 700 mm se síťkou   </t>
  </si>
  <si>
    <t>742</t>
  </si>
  <si>
    <t xml:space="preserve">Elektromontáže - rozvodný systém   </t>
  </si>
  <si>
    <t>742111600</t>
  </si>
  <si>
    <t xml:space="preserve">Montáž rozvodnice oceloplechová nebo plastová běžná do 300 kg   </t>
  </si>
  <si>
    <t>357</t>
  </si>
  <si>
    <t>357132600</t>
  </si>
  <si>
    <t xml:space="preserve">Rozvaděč skříňový AS,2200x800x600 jednokřídlé dveře,RAL 7035 včetně montážní desky a bočnic   </t>
  </si>
  <si>
    <t>742811140</t>
  </si>
  <si>
    <t xml:space="preserve">Montáž svorkovnice do rozvaděčů - řadová vodič do 16 mm2 se zapojením vodičů   </t>
  </si>
  <si>
    <t>345</t>
  </si>
  <si>
    <t>345626971</t>
  </si>
  <si>
    <t xml:space="preserve">Řadová svorka WKN 16/U šedá   </t>
  </si>
  <si>
    <t>742811160</t>
  </si>
  <si>
    <t xml:space="preserve">Montáž svorkovnice do rozvaděčů - řadová vodič do 50 mm2 se zapojením vodičů   </t>
  </si>
  <si>
    <t>345626972</t>
  </si>
  <si>
    <t xml:space="preserve">Řadová svorka WKN 35/U šedá   </t>
  </si>
  <si>
    <t>345626973</t>
  </si>
  <si>
    <t xml:space="preserve">Řadová svorka WKN 70/U šedá   </t>
  </si>
  <si>
    <t>742811170</t>
  </si>
  <si>
    <t xml:space="preserve">Montáž svorkovnice do rozvaděčů - řadová vodič do 95 mm2 se zapojením vodičů   </t>
  </si>
  <si>
    <t>742811180</t>
  </si>
  <si>
    <t xml:space="preserve">Montáž svorkovnice do rozvaděčů - řadová vodič do 150 mm2 se zapojením vodičů   </t>
  </si>
  <si>
    <t>345626974</t>
  </si>
  <si>
    <t xml:space="preserve">Řadová svorka WKN 150/U šedá   </t>
  </si>
  <si>
    <t>742991500</t>
  </si>
  <si>
    <t xml:space="preserve">Kontrola rozváděč nn pro automatické ovládání záskoku   </t>
  </si>
  <si>
    <t>358</t>
  </si>
  <si>
    <t>358358214570</t>
  </si>
  <si>
    <t xml:space="preserve">záskokový automat PWB 1024 (PLC KOYO CLICK + dotyková zobrazovací jednotka Weintek MT8070iE)   </t>
  </si>
  <si>
    <t>743</t>
  </si>
  <si>
    <t xml:space="preserve">Elektromontáže - hrubá montáž   </t>
  </si>
  <si>
    <t>743311200</t>
  </si>
  <si>
    <t xml:space="preserve">Montáž lišta a kanálek protahovací šířky do 40 mm   </t>
  </si>
  <si>
    <t>345718300</t>
  </si>
  <si>
    <t xml:space="preserve">lišta elektroinstalační hranatá bílá LHD 40 x 20   </t>
  </si>
  <si>
    <t>345718900</t>
  </si>
  <si>
    <t xml:space="preserve">kryt pro lišty elektroinstalační LHD 40 x 20 spojovací   </t>
  </si>
  <si>
    <t>345718920</t>
  </si>
  <si>
    <t xml:space="preserve">kryt pro lišty elektroinstalační LHD 40 x 20 koncový   </t>
  </si>
  <si>
    <t>345718960</t>
  </si>
  <si>
    <t xml:space="preserve">kryt pro lišty elektroinstalační LHD 40 x 20 odbočný   </t>
  </si>
  <si>
    <t>345718970</t>
  </si>
  <si>
    <t xml:space="preserve">kryt pro lišty elektroinstalační LHD 40 x 20 rohový   </t>
  </si>
  <si>
    <t>345718930</t>
  </si>
  <si>
    <t xml:space="preserve">kryt pro lišty elektroinstalační LHD 40 x 20 ohybový   </t>
  </si>
  <si>
    <t>743312927.1</t>
  </si>
  <si>
    <t xml:space="preserve">Montáž a utěsnění protipožární ucpávky šířky do 250 mm   </t>
  </si>
  <si>
    <t>231</t>
  </si>
  <si>
    <t>231701530.1</t>
  </si>
  <si>
    <t xml:space="preserve">pěna montážní protipožární polyuretanová EI60   </t>
  </si>
  <si>
    <t>743411322</t>
  </si>
  <si>
    <t xml:space="preserve">Montáž krabice nástěnná plastová čtyřhranná do 160x160 mm   </t>
  </si>
  <si>
    <t>345715240</t>
  </si>
  <si>
    <t xml:space="preserve">krabice přístrojová odbočná s víčkem z PH KO125   </t>
  </si>
  <si>
    <t>345626910</t>
  </si>
  <si>
    <t xml:space="preserve">svorkovnice krabicová KOPOS S-96 500 V   </t>
  </si>
  <si>
    <t>743591211</t>
  </si>
  <si>
    <t xml:space="preserve">Montáž příchytka kovová typ Sonap pro kabel D do 40 mm   </t>
  </si>
  <si>
    <t>354</t>
  </si>
  <si>
    <t>354325810</t>
  </si>
  <si>
    <t xml:space="preserve">Kabelové příchytky KP 12   </t>
  </si>
  <si>
    <t>354325820</t>
  </si>
  <si>
    <t xml:space="preserve">Kabelové příchytky KP 22   </t>
  </si>
  <si>
    <t>744</t>
  </si>
  <si>
    <t xml:space="preserve">Elektromontáže - rozvody vodičů měděných   </t>
  </si>
  <si>
    <t>744221215</t>
  </si>
  <si>
    <t xml:space="preserve">Montáž vodič Cu izolovaný sk.1 do 1 kV žíla 150 - 185 mm2 zatažený   </t>
  </si>
  <si>
    <t>341</t>
  </si>
  <si>
    <t>341421640.1</t>
  </si>
  <si>
    <t xml:space="preserve">vodič silový s Cu jádrem CYA H07 V-K 150 mm2   </t>
  </si>
  <si>
    <t>341421650</t>
  </si>
  <si>
    <t>744231110</t>
  </si>
  <si>
    <t xml:space="preserve">Montáž vodič Cu izolovaný sk.1 do 1 kV žíla 0,35-35 mm2 volně   </t>
  </si>
  <si>
    <t>341111940.1</t>
  </si>
  <si>
    <t xml:space="preserve">kabel silový jednožilový s Cu jádrem 1-YY 1 x 16 mm2, barva izolace zelenožlutá   </t>
  </si>
  <si>
    <t>341111960</t>
  </si>
  <si>
    <t xml:space="preserve">kabel silový jednožilový s Cu jádrem 1-YY 1 x 35 mm2, barva izolace zelenožlutá   </t>
  </si>
  <si>
    <t>345672100.1</t>
  </si>
  <si>
    <t xml:space="preserve">oko kabelové Al 1 - 36 kV lisovací plná 16 x 10 ALU-F   </t>
  </si>
  <si>
    <t>345672200</t>
  </si>
  <si>
    <t xml:space="preserve">oko kabelové Al 1 - 36 kV lisovací plná 35 x 8 ALU-F   </t>
  </si>
  <si>
    <t>744231150</t>
  </si>
  <si>
    <t xml:space="preserve">Montáž vodič Cu izolovaný sk.1 do 1 kV žíla 150-185 mm2 volně   </t>
  </si>
  <si>
    <t>345723230</t>
  </si>
  <si>
    <t xml:space="preserve">páska stahovací kabelová VPP 8/360   </t>
  </si>
  <si>
    <t>100 kus</t>
  </si>
  <si>
    <t>341112020.1</t>
  </si>
  <si>
    <t xml:space="preserve">kabel silový jednožilový s Cu jádrem 1-YY 1 x 150 mm2 - barva izolace černá   </t>
  </si>
  <si>
    <t>341112020.2</t>
  </si>
  <si>
    <t xml:space="preserve">kabel silový jednožilový s Cu jádrem 1-YY 1 x 150 mm2 - barva izolace hnědá   </t>
  </si>
  <si>
    <t>341112020.3</t>
  </si>
  <si>
    <t xml:space="preserve">kabel silový jednožilový s Cu jádrem 1-YY 1 x 150 mm2 - barva izolace šedá   </t>
  </si>
  <si>
    <t>341112020.4</t>
  </si>
  <si>
    <t xml:space="preserve">kabel silový jednožilový s Cu jádrem 1-YY 1 x 150 mm2 - barva izolace zelenožlutá   </t>
  </si>
  <si>
    <t>744431400</t>
  </si>
  <si>
    <t xml:space="preserve">Montáž kabel Cu sk.1 do 1 kV do 1,60 kg uložený volně   </t>
  </si>
  <si>
    <t>341110800</t>
  </si>
  <si>
    <t xml:space="preserve">kabel silový s Cu jádrem CYKY 4x16 mm2   </t>
  </si>
  <si>
    <t>341116100</t>
  </si>
  <si>
    <t xml:space="preserve">kabel silový s Cu jádrem 1-CYKY 4x25 mm2   </t>
  </si>
  <si>
    <t>744431500</t>
  </si>
  <si>
    <t xml:space="preserve">Montáž kabel Cu sk.1 do 1 kV do 2,50 kg uložený volně   </t>
  </si>
  <si>
    <t>341116200</t>
  </si>
  <si>
    <t xml:space="preserve">kabel silový s Cu jádrem 1-CYKY 4x35 mm2   </t>
  </si>
  <si>
    <t>744431600</t>
  </si>
  <si>
    <t xml:space="preserve">Montáž kabel Cu sk.1 do 1 kV do 4,00 kg uložený volně   </t>
  </si>
  <si>
    <t>341116430</t>
  </si>
  <si>
    <t xml:space="preserve">kabel silový s Cu jádrem 1-CYKY 3x70+50 mm2   </t>
  </si>
  <si>
    <t>744431700</t>
  </si>
  <si>
    <t xml:space="preserve">Montáž kabel Cu sk.1 do 1 kV do 6,30 kg uložený volně   </t>
  </si>
  <si>
    <t>341116610</t>
  </si>
  <si>
    <t xml:space="preserve">kabel silový s Cu jádrem 1-CYKY 3x150+70 mm2   </t>
  </si>
  <si>
    <t>747312128</t>
  </si>
  <si>
    <t xml:space="preserve">Montáž stykač střídavý vestavný třípólový do 400 A   </t>
  </si>
  <si>
    <t>744422910</t>
  </si>
  <si>
    <t xml:space="preserve">Montáž kabel Cu do 1 kV do 0,40 kg trubka nebo lišta zatažená   </t>
  </si>
  <si>
    <t>341110360</t>
  </si>
  <si>
    <t xml:space="preserve">kabel silový s Cu jádrem CYKY 3x2,5 mm2   </t>
  </si>
  <si>
    <t>345710940.1</t>
  </si>
  <si>
    <t xml:space="preserve">trubka elektroinstalační tuhá z PVC L 3 m 1532 včetně kolen, spojek a příchytek   </t>
  </si>
  <si>
    <t>309</t>
  </si>
  <si>
    <t>309026000</t>
  </si>
  <si>
    <t xml:space="preserve">Ostatní kotvící prvky a materiál (podložky, šrouby, matice, hmoždinky)   </t>
  </si>
  <si>
    <t>345100000</t>
  </si>
  <si>
    <t xml:space="preserve">Ostatní el. instal. materiál   </t>
  </si>
  <si>
    <t>341110300</t>
  </si>
  <si>
    <t xml:space="preserve">kabel silový s Cu jádrem CYKY 3x1,5 mm2   </t>
  </si>
  <si>
    <t>345710930.1</t>
  </si>
  <si>
    <t xml:space="preserve">trubka elektroinstalační tuhá z PVC L 3 m 1525 včetně kolen, spojek a příchytek   </t>
  </si>
  <si>
    <t>744422920</t>
  </si>
  <si>
    <t xml:space="preserve">Montáž kabel Cu do 1 kV do 0,63 kg trubka nebo lišta zatažená   </t>
  </si>
  <si>
    <t>341110900</t>
  </si>
  <si>
    <t xml:space="preserve">kabel silový s Cu jádrem CYKY 5x1,5 mm2   </t>
  </si>
  <si>
    <t>745</t>
  </si>
  <si>
    <t xml:space="preserve">Elektromontáže - rozvody vodičů hliníkových   </t>
  </si>
  <si>
    <t>745431140</t>
  </si>
  <si>
    <t xml:space="preserve">Montáž kabel Al sk.1 do 1 kV do 1,60 kg uložený volně   </t>
  </si>
  <si>
    <t>341131220</t>
  </si>
  <si>
    <t xml:space="preserve">kabel silový s Al jádrem 1-AYKY 4x35/S mm2   </t>
  </si>
  <si>
    <t>341131240</t>
  </si>
  <si>
    <t xml:space="preserve">kabel silový s Al jádrem 1-AYKY 4x50/S mm2   </t>
  </si>
  <si>
    <t>747</t>
  </si>
  <si>
    <t xml:space="preserve">Elektromontáže - kompletace rozvodů   </t>
  </si>
  <si>
    <t>747111111</t>
  </si>
  <si>
    <t xml:space="preserve">Montáž vypínač nástěnný 1-jednopólový prostředí obyčejné nebo vlhké   </t>
  </si>
  <si>
    <t>345355150</t>
  </si>
  <si>
    <t xml:space="preserve">spínač jednopólový 10A Tango bílý, slonová kost   </t>
  </si>
  <si>
    <t>345367000</t>
  </si>
  <si>
    <t xml:space="preserve">rámeček pro spínače a zásuvky TANGO 3901A-B10 jednonásobný   </t>
  </si>
  <si>
    <t>345364900</t>
  </si>
  <si>
    <t xml:space="preserve">kryt spínače jednopáčkový jednoduchý pro spínače řazení 1,2,6,7,1/0 TANGO3558A-A651   </t>
  </si>
  <si>
    <t>747131625</t>
  </si>
  <si>
    <t xml:space="preserve">Zapojení multimetru se zapojením vodičů   </t>
  </si>
  <si>
    <t>358898320</t>
  </si>
  <si>
    <t xml:space="preserve">Multimetr PM810   </t>
  </si>
  <si>
    <t>747151300</t>
  </si>
  <si>
    <t xml:space="preserve">Montáž odpínač výkonový pojistkový do 500V do 400 A bez zapojení   </t>
  </si>
  <si>
    <t>358358254800</t>
  </si>
  <si>
    <t xml:space="preserve">Pojistkový odpínač OEZ FH3-3A/F   </t>
  </si>
  <si>
    <t>358358254810</t>
  </si>
  <si>
    <t xml:space="preserve">Pojistka OEZ PHNA3 400A gG   </t>
  </si>
  <si>
    <t>358358358254820</t>
  </si>
  <si>
    <t xml:space="preserve">Připojovací sada CS-FH3-3P1 pro FH3, 3ks   </t>
  </si>
  <si>
    <t>747231150</t>
  </si>
  <si>
    <t xml:space="preserve">Montáž jistič jednopólový nn do 25 A ve skříni   </t>
  </si>
  <si>
    <t>358221090</t>
  </si>
  <si>
    <t xml:space="preserve">jistič 1pólový-charakteristika B LPN (LSN) 10B/1   </t>
  </si>
  <si>
    <t>358221070</t>
  </si>
  <si>
    <t xml:space="preserve">jistič 1pólový-charakteristika B LPN (LSN) 6B/1   </t>
  </si>
  <si>
    <t>747233411</t>
  </si>
  <si>
    <t xml:space="preserve">Montáž jistič deionový vestavný do 100 A   </t>
  </si>
  <si>
    <t>358226270</t>
  </si>
  <si>
    <t xml:space="preserve">jistič MODEION BC160NT305-160-N 3-pól. jistič, In = 160 A pouze zkratová spoušť, třmen. svorky pro 2,5-95 mm2   </t>
  </si>
  <si>
    <t>358226250</t>
  </si>
  <si>
    <t xml:space="preserve">jistič MODEION BC160NT305-100-N 3-pól. jistič, In = 100 A pouze zkratová spoušť, třmen. svorky pro 2,5-95 mm2   </t>
  </si>
  <si>
    <t>358226240</t>
  </si>
  <si>
    <t xml:space="preserve">jistič MODEION BC160NT305-80-N 3-pól. jistič, In = 80 A pouze zkratová spoušť, třmen. svorky pro 2,5-95 mm2   </t>
  </si>
  <si>
    <t>358226230</t>
  </si>
  <si>
    <t xml:space="preserve">jistič MODEION BC160NT305-63-N 3-pól. jistič, In = 63 A pouze zkratová spoušť, třmen. svorky pro 2,5-95 mm2   </t>
  </si>
  <si>
    <t>747233412</t>
  </si>
  <si>
    <t xml:space="preserve">Montáž jistič deionový vestavný do 300 A   </t>
  </si>
  <si>
    <t>358227450</t>
  </si>
  <si>
    <t xml:space="preserve">příslušenství MODEION CS-BD-T011 připoj. sada BD, 3 ks třmenové svorky do 250 A pro Cu kabely 10-150   </t>
  </si>
  <si>
    <t>358226950</t>
  </si>
  <si>
    <t xml:space="preserve">spoušť nadproudová SE-BD-0250-MTV9 spoušť MTV9 pro BD - char. M - motorová (možnost jištění vedení   </t>
  </si>
  <si>
    <t>358226710</t>
  </si>
  <si>
    <t xml:space="preserve">jistič MODEION BD250SE305 3-pól. spínací blok pevného provedení bez nadproudových spouští - SUPERIOR   </t>
  </si>
  <si>
    <t>747233412-D</t>
  </si>
  <si>
    <t xml:space="preserve">Demontáž jistič deionový vestavný do 300 A   </t>
  </si>
  <si>
    <t>747233414</t>
  </si>
  <si>
    <t xml:space="preserve">Montáž jistič deionový vestavný do 600 A   </t>
  </si>
  <si>
    <t>358227860</t>
  </si>
  <si>
    <t xml:space="preserve">jistič MODEION BH630SE305 3-pól. spínací blok pevného provedení bez nadproudových spouští - SUPERIOR   </t>
  </si>
  <si>
    <t>358228040</t>
  </si>
  <si>
    <t xml:space="preserve">spoušť nadproudová SE-BH-0400-MTV9 pro BH - char. M - motorová, Ir = 160-400 A   </t>
  </si>
  <si>
    <t>358228130</t>
  </si>
  <si>
    <t xml:space="preserve">příslušenství MODEION CS-BH-T011 připoj. sada BH, 3 ks třmenové svorky do 400 A pro Cu kabely 35-240   </t>
  </si>
  <si>
    <t>747312137-D</t>
  </si>
  <si>
    <t xml:space="preserve">Demontáž stykač střídavý vestavný čtyřpólový do 250 A   </t>
  </si>
  <si>
    <t>747312138</t>
  </si>
  <si>
    <t xml:space="preserve">Montáž stykač střídavý vestavný čtyřpólový do 400 A   </t>
  </si>
  <si>
    <t>358358214560</t>
  </si>
  <si>
    <t xml:space="preserve">Stykač OEZ SIRIUS 3RT1075-6AP36 + boční pomocné spínače   </t>
  </si>
  <si>
    <t>747611120</t>
  </si>
  <si>
    <t xml:space="preserve">Montáž transformátor 1fázový nn vestavný 1x primár - 1x sekundár do 1000 VA se zapojením vodičů   </t>
  </si>
  <si>
    <t>SIL</t>
  </si>
  <si>
    <t>SILMG955040--</t>
  </si>
  <si>
    <t xml:space="preserve">Transformátor měřicí 400/5A,40x10,30mm   </t>
  </si>
  <si>
    <t>748</t>
  </si>
  <si>
    <t xml:space="preserve">Elektromontáže - osvětlovací zařízení a svítidla   </t>
  </si>
  <si>
    <t>748123211</t>
  </si>
  <si>
    <t xml:space="preserve">Montáž svítidlo LED průmyslové závěsné lampa   </t>
  </si>
  <si>
    <t>348</t>
  </si>
  <si>
    <t>348344060.1</t>
  </si>
  <si>
    <t xml:space="preserve">průmyslové LED svítidlo VYRTYCH - VIPET-LED-136-4800-4K, 36W, IP66, 1290X132X110 mm   </t>
  </si>
  <si>
    <t>348344060.2</t>
  </si>
  <si>
    <t xml:space="preserve">Ucpávková vývodka pro průmyslové LED svítidlo VYRTYCH - VIPET-LED-136-4800-4K   </t>
  </si>
  <si>
    <t>7482811330</t>
  </si>
  <si>
    <t xml:space="preserve">Montáž svorkovnice do rozváděče PE, N, PE+N   </t>
  </si>
  <si>
    <t>SILIK021066--</t>
  </si>
  <si>
    <t xml:space="preserve">Svorkovnice PE (12svorková)   </t>
  </si>
  <si>
    <t>SILIK021065--</t>
  </si>
  <si>
    <t xml:space="preserve">Svorkovnice N (12svorková)   </t>
  </si>
  <si>
    <t>767832100</t>
  </si>
  <si>
    <t xml:space="preserve">Montáž žebříků do zdi s vodovodní ochrannou trubkou   </t>
  </si>
  <si>
    <t>345755680</t>
  </si>
  <si>
    <t xml:space="preserve">Profil C 50x25x2 200 včetně kotvícího materiálu   </t>
  </si>
  <si>
    <t>345755681</t>
  </si>
  <si>
    <t xml:space="preserve">Profil C 50x25x2 300 včetně kotvícího materiálu   </t>
  </si>
  <si>
    <t>767832100.1</t>
  </si>
  <si>
    <t xml:space="preserve">Montáž kotvící systému stoupacího vedení   </t>
  </si>
  <si>
    <t>21-M</t>
  </si>
  <si>
    <t xml:space="preserve">Elektromontáže   </t>
  </si>
  <si>
    <t>921</t>
  </si>
  <si>
    <t>210100361</t>
  </si>
  <si>
    <t xml:space="preserve">Zaslepení vývodky a koncovky ucpávkovou zátkou vč. materiálu   </t>
  </si>
  <si>
    <t>210101233</t>
  </si>
  <si>
    <t xml:space="preserve">Propojení kabelů celoplastových spojkou do 1 kV venkovní smršťovací SVCZ 1až5 žíly do 4x10až16 mm2   </t>
  </si>
  <si>
    <t>354360230</t>
  </si>
  <si>
    <t xml:space="preserve">spojka kabelová smršťovaná přímé do 1kV 91ah-22s 4 x 16 - 50mm   </t>
  </si>
  <si>
    <t>210101234</t>
  </si>
  <si>
    <t xml:space="preserve">Propojení kabelů celoplastových spojkou do 1 kV venkovní smršťovací SVCZ 1až5 žíly do 4x25až35 mm2   </t>
  </si>
  <si>
    <t>210101235</t>
  </si>
  <si>
    <t xml:space="preserve">Propojení kabelů celoplastových spojkou do 1 kV venkovní smršťovací SVCZ 1až5 žíly do 4x50až70 mm2   </t>
  </si>
  <si>
    <t>354360240</t>
  </si>
  <si>
    <t xml:space="preserve">spojka kabelová smršťovaná přímé do 1kV 91ah-23s 4 x 25 - 95mm   </t>
  </si>
  <si>
    <t>210101236</t>
  </si>
  <si>
    <t xml:space="preserve">Propojení kabelů celoplastových spojkou do 1 kV venkovní smršťovací SVCZ 1až5 do 3x95+70až150+70mm2   </t>
  </si>
  <si>
    <t>354360260</t>
  </si>
  <si>
    <t xml:space="preserve">spojka kabelová smršťovaná přímé do 1kV 91ah-25s 4 x 95 - 300mm   </t>
  </si>
  <si>
    <t>210220020</t>
  </si>
  <si>
    <t xml:space="preserve">Montáž uzemňovacího vedení vodičů FeZn pomocí svorek v zemi páskou do 120 mm2 ve městské zástavbě   </t>
  </si>
  <si>
    <t>354420620</t>
  </si>
  <si>
    <t xml:space="preserve">pás zemnící 30 x 4 mm FeZn   </t>
  </si>
  <si>
    <t>354419860</t>
  </si>
  <si>
    <t xml:space="preserve">svorka odbočovací a spojovací SR 2a pro pásek 30x4 mm    FeZn   </t>
  </si>
  <si>
    <t>354419250.1</t>
  </si>
  <si>
    <t xml:space="preserve">svorka zkušební SZa pro pásek FeZN 30/4   </t>
  </si>
  <si>
    <t>210810005</t>
  </si>
  <si>
    <t xml:space="preserve">Montáž měděných kabelů CYKY, CYKYD, CYKYDY, NYM, NYY, YSLY 750 V 3x1,5 mm2 uložených volně   </t>
  </si>
  <si>
    <t>22-M</t>
  </si>
  <si>
    <t xml:space="preserve">Montáže technologických zařízení pro dopravní stavby   </t>
  </si>
  <si>
    <t>922</t>
  </si>
  <si>
    <t>220880060</t>
  </si>
  <si>
    <t xml:space="preserve">Montáž DIN lišty   </t>
  </si>
  <si>
    <t>SILWKEDS3580-</t>
  </si>
  <si>
    <t xml:space="preserve">DIN-lišta 35/7,5mm pro WKE ,L=800mm, balení 1 ks, pozink.   </t>
  </si>
  <si>
    <t>46-M</t>
  </si>
  <si>
    <t xml:space="preserve">Zemní práce při extr.mont.pracích   </t>
  </si>
  <si>
    <t>946</t>
  </si>
  <si>
    <t>460010024</t>
  </si>
  <si>
    <t xml:space="preserve">Vytyčení trasy vedení kabelového podzemního v zastavěném prostoru   </t>
  </si>
  <si>
    <t>460030092</t>
  </si>
  <si>
    <t xml:space="preserve">Vytrhání obrub ležatých chodníkových s odhozením nebo naložením na dopravní prostředek   </t>
  </si>
  <si>
    <t>460030141</t>
  </si>
  <si>
    <t xml:space="preserve">Odstranění podkladu nebo krytu komunikace z kameniva těženého tloušťky do 10 cm   </t>
  </si>
  <si>
    <t>460150184</t>
  </si>
  <si>
    <t xml:space="preserve">Hloubení kabelových zapažených i nezapažených rýh ručně š 35 cm, hl 100 cm, v hornině tř 4   </t>
  </si>
  <si>
    <t>460421082</t>
  </si>
  <si>
    <t xml:space="preserve">Lože kabelů z písku nebo štěrkopísku tl 5 cm nad kabel, kryté plastovou folií, š lože do 50 cm   </t>
  </si>
  <si>
    <t>460470011</t>
  </si>
  <si>
    <t xml:space="preserve">Provizorní zajištění kabelů ve výkopech při jejich křížení   </t>
  </si>
  <si>
    <t>460510066</t>
  </si>
  <si>
    <t xml:space="preserve">Kabelové prostupy z trub plastových do rýhy s obsypem, průměru do 20 cm   </t>
  </si>
  <si>
    <t>345713580.1</t>
  </si>
  <si>
    <t xml:space="preserve">trubka elektroinstalační ohebná Kopoflex, HDPE+LDPE DN 160   </t>
  </si>
  <si>
    <t>460510076</t>
  </si>
  <si>
    <t xml:space="preserve">Kabelové prostupy z trub plastových do rýhy s obetonováním, průměru do 20 cm   </t>
  </si>
  <si>
    <t>460560164</t>
  </si>
  <si>
    <t xml:space="preserve">Zásyp rýh ručně šířky 35 cm, hloubky 80 cm, z horniny třídy 4   </t>
  </si>
  <si>
    <t>460600021</t>
  </si>
  <si>
    <t xml:space="preserve">Vodorovné přemístění horniny jakékoliv třídy do 50 m   </t>
  </si>
  <si>
    <t>460600023</t>
  </si>
  <si>
    <t xml:space="preserve">Vodorovné přemístění horniny jakékoliv třídy do 1000 m   </t>
  </si>
  <si>
    <t>460600031</t>
  </si>
  <si>
    <t xml:space="preserve">Příplatek k vodorovnému přemístění horniny za každých dalších 1000 m   </t>
  </si>
  <si>
    <t>460650151</t>
  </si>
  <si>
    <t xml:space="preserve">Kladení dlažby z kostek kamenných velkých do lože z kameniva těženého   </t>
  </si>
  <si>
    <t>460650182</t>
  </si>
  <si>
    <t xml:space="preserve">Osazení betonových obrubníků ležatých chodníkových do betonu prostého   </t>
  </si>
  <si>
    <t>460650192</t>
  </si>
  <si>
    <t xml:space="preserve">Očištění vybouraných obrubníků chodníkových od spojovacího materiálu s odklizením do 10 m   </t>
  </si>
  <si>
    <t>Objekt:   Dieselgenerátor (rozpis viz. příloha 1)</t>
  </si>
  <si>
    <t>Datum:   6.1.2017</t>
  </si>
  <si>
    <t>220880111.1</t>
  </si>
  <si>
    <t xml:space="preserve">Dieselgenerátor , referenční typ J250K (SDMO) - komplet včetně přístlušenství   </t>
  </si>
  <si>
    <t>PŘÍLOHA č. 1_dieselgenerátor</t>
  </si>
  <si>
    <t>množství</t>
  </si>
  <si>
    <t>cena/mj</t>
  </si>
  <si>
    <t>celkem</t>
  </si>
  <si>
    <r>
      <rPr>
        <b/>
        <sz val="10"/>
        <color indexed="8"/>
        <rFont val="Calibri"/>
        <family val="2"/>
      </rPr>
      <t xml:space="preserve">Dieselgenerátor , referenční typ J250K (SDMO) - komplet: </t>
    </r>
    <r>
      <rPr>
        <sz val="10"/>
        <color indexed="63"/>
        <rFont val="MS Sans Serif"/>
        <family val="2"/>
      </rPr>
      <t>kapotované provedení Silent 82dB (1 m), 71dB (7 m) s tlumičem výfuku - 40 dB, výkon st-by 250/200 (kVA/kW), prime 227/182 (kVA/kW), 1500 ot/min., palivo nafta, alternátor 4-pólový 3x230/400 V, f=50 Hz, hl. jistič stroje, integrovaná nádrž PHM v rámu stroje 340 l, ekologická vana, předehřev motoru, dobíječ, řídící a ovládací rozváděč Telys 2, rozměry : 3508x1200x1830 mm (l x š x v)</t>
    </r>
  </si>
  <si>
    <t>gumové pásy tl. min. 3 mm (30x300 cm)</t>
  </si>
  <si>
    <t>kanystr kovový 20 l s nálevkou</t>
  </si>
  <si>
    <t>VZT potrubí z pozinkovaného plechu, průřez 1000/800 -&gt; 1600/800, délka cca 3,5 m, pol. K/1</t>
  </si>
  <si>
    <t>výfuk - svařovaná nerezová trubka DN125 (7 m, 3x koleno 45°, 1x koleno 90°, vypouštěcí ventil), pol. Z/4</t>
  </si>
  <si>
    <t>oplechování výfuku DA včetně tepel. izolace tl. 30 mm na trubku DN 125  (dle spec. dodavatele DA), pozinkovaný plech RŠ 750 mm</t>
  </si>
  <si>
    <t>výfuková hlavice, DN125 (dle spec. dodavatele DA)</t>
  </si>
  <si>
    <t>držák výfuku, ocelový svařenec + díl pružného uchycení výfuku</t>
  </si>
  <si>
    <t>doprava od výrobce do ČR</t>
  </si>
  <si>
    <t xml:space="preserve">manipulace (složení) a usazení na místo </t>
  </si>
  <si>
    <t>instalace, montáž, připojení na připravené kabely, zprovoznění*</t>
  </si>
  <si>
    <t>provozní náplně</t>
  </si>
  <si>
    <t>PHM 100 l</t>
  </si>
  <si>
    <t>l</t>
  </si>
  <si>
    <t>zaškolení obsluhy, manuály, provozní kniha</t>
  </si>
  <si>
    <t>cena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</si>
</sst>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;\-#,##0"/>
    <numFmt numFmtId="166" formatCode="#,##0.000;\-#,##0.000"/>
    <numFmt numFmtId="167" formatCode="#,##0\ &quot;Kč&quot;"/>
  </numFmts>
  <fonts count="35">
    <font>
      <sz val="8"/>
      <color indexed="63"/>
      <name val="MS Sans Serif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9"/>
      <color indexed="63"/>
      <name val="Arial CE"/>
      <family val="0"/>
    </font>
    <font>
      <sz val="9"/>
      <color indexed="63"/>
      <name val="Arial"/>
      <family val="0"/>
    </font>
    <font>
      <sz val="9"/>
      <color indexed="63"/>
      <name val="Arial CE"/>
      <family val="0"/>
    </font>
    <font>
      <sz val="7"/>
      <color indexed="63"/>
      <name val="Arial CE"/>
      <family val="0"/>
    </font>
    <font>
      <sz val="8"/>
      <color indexed="63"/>
      <name val="Arial"/>
      <family val="0"/>
    </font>
    <font>
      <sz val="10"/>
      <color indexed="63"/>
      <name val="Arial"/>
      <family val="0"/>
    </font>
    <font>
      <b/>
      <sz val="8"/>
      <color indexed="63"/>
      <name val="Arial"/>
      <family val="0"/>
    </font>
    <font>
      <b/>
      <sz val="8"/>
      <color indexed="63"/>
      <name val="Arial CE"/>
      <family val="0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9"/>
      <name val="Calibri"/>
      <family val="2"/>
    </font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sz val="8"/>
      <color indexed="61"/>
      <name val="Arial CE"/>
      <family val="0"/>
    </font>
    <font>
      <b/>
      <sz val="11"/>
      <name val="Arial CE"/>
      <family val="0"/>
    </font>
    <font>
      <sz val="10"/>
      <color indexed="63"/>
      <name val="MS Sans Serif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0" borderId="0" applyNumberFormat="0" applyBorder="0" applyAlignment="0" applyProtection="0"/>
    <xf numFmtId="0" fontId="1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9" fillId="0" borderId="0" applyAlignment="0">
      <protection locked="0"/>
    </xf>
    <xf numFmtId="0" fontId="19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25" borderId="8" applyNumberFormat="0" applyAlignment="0" applyProtection="0"/>
    <xf numFmtId="0" fontId="14" fillId="26" borderId="8" applyNumberFormat="0" applyAlignment="0" applyProtection="0"/>
    <xf numFmtId="0" fontId="14" fillId="26" borderId="9" applyNumberFormat="0" applyAlignment="0" applyProtection="0"/>
    <xf numFmtId="0" fontId="17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0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wrapText="1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164" fontId="10" fillId="0" borderId="12" xfId="0" applyNumberFormat="1" applyFont="1" applyBorder="1" applyAlignment="1" applyProtection="1">
      <alignment horizontal="right"/>
      <protection/>
    </xf>
    <xf numFmtId="2" fontId="10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wrapText="1"/>
      <protection/>
    </xf>
    <xf numFmtId="2" fontId="3" fillId="0" borderId="0" xfId="0" applyNumberFormat="1" applyFont="1" applyAlignment="1" applyProtection="1">
      <alignment horizontal="right"/>
      <protection/>
    </xf>
    <xf numFmtId="0" fontId="19" fillId="0" borderId="0" xfId="46" applyAlignment="1">
      <alignment horizontal="left" vertical="top"/>
      <protection locked="0"/>
    </xf>
    <xf numFmtId="0" fontId="21" fillId="0" borderId="0" xfId="46" applyFont="1" applyAlignment="1" applyProtection="1">
      <alignment horizontal="left"/>
      <protection/>
    </xf>
    <xf numFmtId="0" fontId="21" fillId="0" borderId="0" xfId="46" applyFont="1" applyAlignment="1" applyProtection="1">
      <alignment horizontal="left" vertical="center"/>
      <protection/>
    </xf>
    <xf numFmtId="0" fontId="22" fillId="0" borderId="0" xfId="46" applyFont="1" applyAlignment="1" applyProtection="1">
      <alignment horizontal="left"/>
      <protection/>
    </xf>
    <xf numFmtId="0" fontId="23" fillId="0" borderId="0" xfId="46" applyFont="1" applyAlignment="1" applyProtection="1">
      <alignment horizontal="left"/>
      <protection/>
    </xf>
    <xf numFmtId="0" fontId="24" fillId="0" borderId="0" xfId="46" applyFont="1" applyAlignment="1" applyProtection="1">
      <alignment horizontal="left"/>
      <protection/>
    </xf>
    <xf numFmtId="0" fontId="24" fillId="0" borderId="0" xfId="46" applyFont="1" applyAlignment="1" applyProtection="1">
      <alignment horizontal="left" vertical="top"/>
      <protection/>
    </xf>
    <xf numFmtId="0" fontId="25" fillId="33" borderId="10" xfId="46" applyFont="1" applyFill="1" applyBorder="1" applyAlignment="1" applyProtection="1">
      <alignment horizontal="center" vertical="center" wrapText="1"/>
      <protection/>
    </xf>
    <xf numFmtId="165" fontId="26" fillId="0" borderId="0" xfId="46" applyNumberFormat="1" applyFont="1" applyAlignment="1">
      <alignment horizontal="right"/>
      <protection locked="0"/>
    </xf>
    <xf numFmtId="0" fontId="26" fillId="0" borderId="0" xfId="46" applyFont="1" applyAlignment="1">
      <alignment horizontal="left" wrapText="1"/>
      <protection locked="0"/>
    </xf>
    <xf numFmtId="166" fontId="26" fillId="0" borderId="0" xfId="46" applyNumberFormat="1" applyFont="1" applyAlignment="1">
      <alignment horizontal="right"/>
      <protection locked="0"/>
    </xf>
    <xf numFmtId="164" fontId="26" fillId="0" borderId="0" xfId="46" applyNumberFormat="1" applyFont="1" applyAlignment="1">
      <alignment horizontal="right"/>
      <protection locked="0"/>
    </xf>
    <xf numFmtId="165" fontId="27" fillId="0" borderId="0" xfId="46" applyNumberFormat="1" applyFont="1" applyAlignment="1">
      <alignment horizontal="right"/>
      <protection locked="0"/>
    </xf>
    <xf numFmtId="0" fontId="27" fillId="0" borderId="0" xfId="46" applyFont="1" applyAlignment="1">
      <alignment horizontal="left" wrapText="1"/>
      <protection locked="0"/>
    </xf>
    <xf numFmtId="166" fontId="27" fillId="0" borderId="0" xfId="46" applyNumberFormat="1" applyFont="1" applyAlignment="1">
      <alignment horizontal="right"/>
      <protection locked="0"/>
    </xf>
    <xf numFmtId="164" fontId="27" fillId="0" borderId="0" xfId="46" applyNumberFormat="1" applyFont="1" applyAlignment="1">
      <alignment horizontal="right"/>
      <protection locked="0"/>
    </xf>
    <xf numFmtId="165" fontId="22" fillId="0" borderId="10" xfId="46" applyNumberFormat="1" applyFont="1" applyBorder="1" applyAlignment="1">
      <alignment horizontal="right"/>
      <protection locked="0"/>
    </xf>
    <xf numFmtId="0" fontId="22" fillId="0" borderId="10" xfId="46" applyFont="1" applyBorder="1" applyAlignment="1">
      <alignment horizontal="left" wrapText="1"/>
      <protection locked="0"/>
    </xf>
    <xf numFmtId="166" fontId="22" fillId="0" borderId="10" xfId="46" applyNumberFormat="1" applyFont="1" applyBorder="1" applyAlignment="1">
      <alignment horizontal="right"/>
      <protection locked="0"/>
    </xf>
    <xf numFmtId="164" fontId="22" fillId="0" borderId="10" xfId="46" applyNumberFormat="1" applyFont="1" applyBorder="1" applyAlignment="1">
      <alignment horizontal="right"/>
      <protection locked="0"/>
    </xf>
    <xf numFmtId="165" fontId="28" fillId="0" borderId="10" xfId="46" applyNumberFormat="1" applyFont="1" applyBorder="1" applyAlignment="1">
      <alignment horizontal="right"/>
      <protection locked="0"/>
    </xf>
    <xf numFmtId="0" fontId="28" fillId="0" borderId="10" xfId="46" applyFont="1" applyBorder="1" applyAlignment="1">
      <alignment horizontal="left" wrapText="1"/>
      <protection locked="0"/>
    </xf>
    <xf numFmtId="166" fontId="28" fillId="0" borderId="10" xfId="46" applyNumberFormat="1" applyFont="1" applyBorder="1" applyAlignment="1">
      <alignment horizontal="right"/>
      <protection locked="0"/>
    </xf>
    <xf numFmtId="164" fontId="28" fillId="0" borderId="10" xfId="46" applyNumberFormat="1" applyFont="1" applyBorder="1" applyAlignment="1">
      <alignment horizontal="right"/>
      <protection locked="0"/>
    </xf>
    <xf numFmtId="165" fontId="29" fillId="0" borderId="0" xfId="46" applyNumberFormat="1" applyFont="1" applyAlignment="1">
      <alignment horizontal="right"/>
      <protection locked="0"/>
    </xf>
    <xf numFmtId="0" fontId="29" fillId="0" borderId="0" xfId="46" applyFont="1" applyAlignment="1">
      <alignment horizontal="left" wrapText="1"/>
      <protection locked="0"/>
    </xf>
    <xf numFmtId="166" fontId="29" fillId="0" borderId="0" xfId="46" applyNumberFormat="1" applyFont="1" applyAlignment="1">
      <alignment horizontal="right"/>
      <protection locked="0"/>
    </xf>
    <xf numFmtId="164" fontId="29" fillId="0" borderId="0" xfId="46" applyNumberFormat="1" applyFont="1" applyAlignment="1">
      <alignment horizontal="right"/>
      <protection locked="0"/>
    </xf>
    <xf numFmtId="165" fontId="30" fillId="0" borderId="0" xfId="46" applyNumberFormat="1" applyFont="1" applyAlignment="1">
      <alignment horizontal="right"/>
      <protection locked="0"/>
    </xf>
    <xf numFmtId="0" fontId="30" fillId="0" borderId="0" xfId="46" applyFont="1" applyAlignment="1">
      <alignment horizontal="left" wrapText="1"/>
      <protection locked="0"/>
    </xf>
    <xf numFmtId="166" fontId="30" fillId="0" borderId="0" xfId="46" applyNumberFormat="1" applyFont="1" applyAlignment="1">
      <alignment horizontal="right"/>
      <protection locked="0"/>
    </xf>
    <xf numFmtId="164" fontId="30" fillId="0" borderId="0" xfId="46" applyNumberFormat="1" applyFont="1" applyAlignment="1">
      <alignment horizontal="right"/>
      <protection locked="0"/>
    </xf>
    <xf numFmtId="0" fontId="19" fillId="0" borderId="0" xfId="46" applyFont="1" applyAlignment="1">
      <alignment horizontal="left" vertical="top"/>
      <protection locked="0"/>
    </xf>
    <xf numFmtId="0" fontId="19" fillId="0" borderId="0" xfId="47" applyAlignment="1">
      <alignment horizontal="left" vertical="top"/>
      <protection locked="0"/>
    </xf>
    <xf numFmtId="0" fontId="21" fillId="0" borderId="0" xfId="47" applyFont="1" applyAlignment="1" applyProtection="1">
      <alignment horizontal="left"/>
      <protection/>
    </xf>
    <xf numFmtId="0" fontId="21" fillId="0" borderId="0" xfId="47" applyFont="1" applyAlignment="1" applyProtection="1">
      <alignment horizontal="left" vertical="center"/>
      <protection/>
    </xf>
    <xf numFmtId="0" fontId="22" fillId="0" borderId="0" xfId="47" applyFont="1" applyAlignment="1" applyProtection="1">
      <alignment horizontal="left"/>
      <protection/>
    </xf>
    <xf numFmtId="0" fontId="23" fillId="0" borderId="0" xfId="47" applyFont="1" applyAlignment="1" applyProtection="1">
      <alignment horizontal="left"/>
      <protection/>
    </xf>
    <xf numFmtId="0" fontId="24" fillId="0" borderId="0" xfId="47" applyFont="1" applyAlignment="1" applyProtection="1">
      <alignment horizontal="left"/>
      <protection/>
    </xf>
    <xf numFmtId="0" fontId="24" fillId="0" borderId="0" xfId="47" applyFont="1" applyAlignment="1" applyProtection="1">
      <alignment horizontal="left" vertical="top" wrapText="1"/>
      <protection/>
    </xf>
    <xf numFmtId="166" fontId="24" fillId="0" borderId="0" xfId="47" applyNumberFormat="1" applyFont="1" applyAlignment="1" applyProtection="1">
      <alignment horizontal="right" vertical="top"/>
      <protection/>
    </xf>
    <xf numFmtId="164" fontId="24" fillId="0" borderId="0" xfId="47" applyNumberFormat="1" applyFont="1" applyAlignment="1" applyProtection="1">
      <alignment horizontal="right" vertical="top"/>
      <protection/>
    </xf>
    <xf numFmtId="0" fontId="25" fillId="33" borderId="10" xfId="47" applyFont="1" applyFill="1" applyBorder="1" applyAlignment="1" applyProtection="1">
      <alignment horizontal="center" vertical="center" wrapText="1"/>
      <protection/>
    </xf>
    <xf numFmtId="165" fontId="26" fillId="0" borderId="0" xfId="47" applyNumberFormat="1" applyFont="1" applyAlignment="1">
      <alignment horizontal="right"/>
      <protection locked="0"/>
    </xf>
    <xf numFmtId="0" fontId="26" fillId="0" borderId="0" xfId="47" applyFont="1" applyAlignment="1">
      <alignment horizontal="left" wrapText="1"/>
      <protection locked="0"/>
    </xf>
    <xf numFmtId="166" fontId="26" fillId="0" borderId="0" xfId="47" applyNumberFormat="1" applyFont="1" applyAlignment="1">
      <alignment horizontal="right"/>
      <protection locked="0"/>
    </xf>
    <xf numFmtId="164" fontId="26" fillId="0" borderId="0" xfId="47" applyNumberFormat="1" applyFont="1" applyAlignment="1">
      <alignment horizontal="right"/>
      <protection locked="0"/>
    </xf>
    <xf numFmtId="165" fontId="27" fillId="0" borderId="0" xfId="47" applyNumberFormat="1" applyFont="1" applyAlignment="1">
      <alignment horizontal="right"/>
      <protection locked="0"/>
    </xf>
    <xf numFmtId="0" fontId="27" fillId="0" borderId="0" xfId="47" applyFont="1" applyAlignment="1">
      <alignment horizontal="left" wrapText="1"/>
      <protection locked="0"/>
    </xf>
    <xf numFmtId="166" fontId="27" fillId="0" borderId="0" xfId="47" applyNumberFormat="1" applyFont="1" applyAlignment="1">
      <alignment horizontal="right"/>
      <protection locked="0"/>
    </xf>
    <xf numFmtId="164" fontId="27" fillId="0" borderId="0" xfId="47" applyNumberFormat="1" applyFont="1" applyAlignment="1">
      <alignment horizontal="right"/>
      <protection locked="0"/>
    </xf>
    <xf numFmtId="165" fontId="22" fillId="0" borderId="10" xfId="47" applyNumberFormat="1" applyFont="1" applyBorder="1" applyAlignment="1">
      <alignment horizontal="right"/>
      <protection locked="0"/>
    </xf>
    <xf numFmtId="0" fontId="22" fillId="0" borderId="10" xfId="47" applyFont="1" applyBorder="1" applyAlignment="1">
      <alignment horizontal="left" wrapText="1"/>
      <protection locked="0"/>
    </xf>
    <xf numFmtId="166" fontId="22" fillId="0" borderId="10" xfId="47" applyNumberFormat="1" applyFont="1" applyBorder="1" applyAlignment="1">
      <alignment horizontal="right"/>
      <protection locked="0"/>
    </xf>
    <xf numFmtId="164" fontId="22" fillId="0" borderId="10" xfId="47" applyNumberFormat="1" applyFont="1" applyBorder="1" applyAlignment="1">
      <alignment horizontal="right"/>
      <protection locked="0"/>
    </xf>
    <xf numFmtId="165" fontId="30" fillId="0" borderId="0" xfId="47" applyNumberFormat="1" applyFont="1" applyAlignment="1">
      <alignment horizontal="right"/>
      <protection locked="0"/>
    </xf>
    <xf numFmtId="0" fontId="30" fillId="0" borderId="0" xfId="47" applyFont="1" applyAlignment="1">
      <alignment horizontal="left" wrapText="1"/>
      <protection locked="0"/>
    </xf>
    <xf numFmtId="166" fontId="30" fillId="0" borderId="0" xfId="47" applyNumberFormat="1" applyFont="1" applyAlignment="1">
      <alignment horizontal="right"/>
      <protection locked="0"/>
    </xf>
    <xf numFmtId="164" fontId="30" fillId="0" borderId="0" xfId="47" applyNumberFormat="1" applyFont="1" applyAlignment="1">
      <alignment horizontal="right"/>
      <protection locked="0"/>
    </xf>
    <xf numFmtId="165" fontId="19" fillId="0" borderId="0" xfId="47" applyNumberFormat="1" applyAlignment="1">
      <alignment horizontal="right" vertical="top"/>
      <protection locked="0"/>
    </xf>
    <xf numFmtId="0" fontId="19" fillId="0" borderId="0" xfId="47" applyAlignment="1">
      <alignment horizontal="left" vertical="top" wrapText="1"/>
      <protection locked="0"/>
    </xf>
    <xf numFmtId="166" fontId="19" fillId="0" borderId="0" xfId="47" applyNumberFormat="1" applyAlignment="1">
      <alignment horizontal="right" vertical="top"/>
      <protection locked="0"/>
    </xf>
    <xf numFmtId="164" fontId="19" fillId="0" borderId="0" xfId="47" applyNumberFormat="1" applyAlignment="1">
      <alignment horizontal="right" vertical="top"/>
      <protection locked="0"/>
    </xf>
    <xf numFmtId="0" fontId="19" fillId="0" borderId="0" xfId="47" applyFont="1" applyAlignment="1">
      <alignment horizontal="left" vertical="top"/>
      <protection locked="0"/>
    </xf>
    <xf numFmtId="0" fontId="20" fillId="0" borderId="0" xfId="47" applyFont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13" xfId="0" applyFont="1" applyBorder="1" applyAlignment="1" applyProtection="1">
      <alignment/>
      <protection/>
    </xf>
    <xf numFmtId="0" fontId="31" fillId="0" borderId="14" xfId="0" applyFont="1" applyBorder="1" applyAlignment="1" applyProtection="1">
      <alignment vertical="top"/>
      <protection/>
    </xf>
    <xf numFmtId="0" fontId="31" fillId="0" borderId="14" xfId="0" applyFont="1" applyBorder="1" applyAlignment="1" applyProtection="1">
      <alignment vertical="top" wrapText="1"/>
      <protection/>
    </xf>
    <xf numFmtId="167" fontId="31" fillId="0" borderId="14" xfId="0" applyNumberFormat="1" applyFont="1" applyBorder="1" applyAlignment="1" applyProtection="1">
      <alignment/>
      <protection/>
    </xf>
    <xf numFmtId="0" fontId="31" fillId="0" borderId="14" xfId="0" applyFont="1" applyBorder="1" applyAlignment="1" applyProtection="1">
      <alignment/>
      <protection/>
    </xf>
    <xf numFmtId="0" fontId="31" fillId="0" borderId="14" xfId="0" applyFont="1" applyBorder="1" applyAlignment="1" applyProtection="1">
      <alignment wrapText="1"/>
      <protection/>
    </xf>
    <xf numFmtId="0" fontId="31" fillId="0" borderId="15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167" fontId="34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20" fillId="0" borderId="0" xfId="46" applyFont="1" applyAlignment="1" applyProtection="1">
      <alignment horizontal="center" vertical="center"/>
      <protection/>
    </xf>
    <xf numFmtId="0" fontId="20" fillId="0" borderId="0" xfId="47" applyFont="1" applyAlignment="1" applyProtection="1">
      <alignment horizontal="center" vertical="center"/>
      <protection/>
    </xf>
    <xf numFmtId="0" fontId="20" fillId="0" borderId="0" xfId="47" applyFont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D16" sqref="D16"/>
    </sheetView>
  </sheetViews>
  <sheetFormatPr defaultColWidth="2" defaultRowHeight="12" customHeight="1"/>
  <cols>
    <col min="1" max="1" width="11.5" style="2" bestFit="1" customWidth="1"/>
    <col min="2" max="2" width="78.16015625" style="2" bestFit="1" customWidth="1"/>
    <col min="3" max="3" width="14.16015625" style="2" bestFit="1" customWidth="1"/>
    <col min="4" max="4" width="12.5" style="2" bestFit="1" customWidth="1"/>
    <col min="5" max="5" width="13.33203125" style="2" bestFit="1" customWidth="1"/>
    <col min="6" max="6" width="11.5" style="2" bestFit="1" customWidth="1"/>
    <col min="7" max="7" width="7.33203125" style="2" bestFit="1" customWidth="1"/>
    <col min="8" max="8" width="11.16015625" style="2" bestFit="1" customWidth="1"/>
    <col min="9" max="9" width="49.16015625" style="2" bestFit="1" customWidth="1"/>
    <col min="10" max="11" width="5" style="2" bestFit="1" customWidth="1"/>
    <col min="12" max="16384" width="2" style="1" customWidth="1"/>
  </cols>
  <sheetData>
    <row r="1" spans="1:11" s="2" customFormat="1" ht="27.7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s="2" customFormat="1" ht="6.75" customHeight="1">
      <c r="A2" s="3"/>
      <c r="B2" s="4"/>
      <c r="C2" s="5"/>
      <c r="D2" s="5"/>
      <c r="E2" s="6"/>
      <c r="F2" s="5"/>
      <c r="G2" s="5"/>
      <c r="H2" s="5"/>
      <c r="I2" s="5"/>
      <c r="J2" s="5"/>
      <c r="K2" s="5"/>
    </row>
    <row r="3" spans="1:11" s="2" customFormat="1" ht="12.75" customHeight="1">
      <c r="A3" s="7" t="s">
        <v>1</v>
      </c>
      <c r="B3" s="8" t="s">
        <v>2</v>
      </c>
      <c r="C3" s="9"/>
      <c r="D3" s="9"/>
      <c r="E3" s="10"/>
      <c r="F3" s="9"/>
      <c r="G3" s="9"/>
      <c r="H3" s="9"/>
      <c r="I3" s="9"/>
      <c r="J3" s="9"/>
      <c r="K3" s="9"/>
    </row>
    <row r="4" spans="1:11" s="2" customFormat="1" ht="6.75" customHeight="1">
      <c r="A4" s="3"/>
      <c r="B4" s="4"/>
      <c r="C4" s="5"/>
      <c r="D4" s="5"/>
      <c r="E4" s="6"/>
      <c r="F4" s="5"/>
      <c r="G4" s="5"/>
      <c r="H4" s="5"/>
      <c r="I4" s="5"/>
      <c r="J4" s="5"/>
      <c r="K4" s="5"/>
    </row>
    <row r="5" spans="1:11" s="2" customFormat="1" ht="13.5" customHeight="1">
      <c r="A5" s="9" t="s">
        <v>3</v>
      </c>
      <c r="B5" s="10" t="s">
        <v>4</v>
      </c>
      <c r="C5" s="9"/>
      <c r="D5" s="9"/>
      <c r="E5" s="10"/>
      <c r="F5" s="9"/>
      <c r="G5" s="9"/>
      <c r="H5" s="9"/>
      <c r="I5" s="11"/>
      <c r="J5" s="9"/>
      <c r="K5" s="9"/>
    </row>
    <row r="6" spans="1:11" s="2" customFormat="1" ht="13.5" customHeight="1">
      <c r="A6" s="9" t="s">
        <v>5</v>
      </c>
      <c r="B6" s="10"/>
      <c r="C6" s="9"/>
      <c r="D6" s="9"/>
      <c r="E6" s="10"/>
      <c r="F6" s="9"/>
      <c r="G6" s="9"/>
      <c r="H6" s="10" t="s">
        <v>6</v>
      </c>
      <c r="I6" s="10" t="s">
        <v>7</v>
      </c>
      <c r="J6" s="9"/>
      <c r="K6" s="9"/>
    </row>
    <row r="7" spans="1:11" s="2" customFormat="1" ht="13.5" customHeight="1">
      <c r="A7" s="10" t="s">
        <v>8</v>
      </c>
      <c r="B7" s="10" t="s">
        <v>9</v>
      </c>
      <c r="C7" s="5"/>
      <c r="D7" s="5"/>
      <c r="E7" s="6"/>
      <c r="F7" s="5"/>
      <c r="G7" s="5"/>
      <c r="H7" s="10" t="s">
        <v>10</v>
      </c>
      <c r="I7" s="10" t="s">
        <v>11</v>
      </c>
      <c r="J7" s="5"/>
      <c r="K7" s="5"/>
    </row>
    <row r="8" spans="1:11" s="2" customFormat="1" ht="6.7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s="2" customFormat="1" ht="23.25" customHeight="1">
      <c r="A9" s="14" t="s">
        <v>12</v>
      </c>
      <c r="B9" s="14" t="s">
        <v>13</v>
      </c>
      <c r="C9" s="14" t="s">
        <v>14</v>
      </c>
      <c r="D9" s="14" t="s">
        <v>15</v>
      </c>
      <c r="E9" s="14" t="s">
        <v>16</v>
      </c>
      <c r="F9" s="14" t="s">
        <v>17</v>
      </c>
      <c r="G9" s="14" t="s">
        <v>18</v>
      </c>
      <c r="H9" s="14" t="s">
        <v>19</v>
      </c>
      <c r="I9" s="14" t="s">
        <v>20</v>
      </c>
      <c r="J9" s="14" t="s">
        <v>21</v>
      </c>
      <c r="K9" s="14" t="s">
        <v>22</v>
      </c>
    </row>
    <row r="10" spans="1:11" s="2" customFormat="1" ht="6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2" customFormat="1" ht="25.5" customHeight="1">
      <c r="A11" s="15" t="s">
        <v>23</v>
      </c>
      <c r="B11" s="15" t="s">
        <v>24</v>
      </c>
      <c r="C11" s="16">
        <v>0</v>
      </c>
      <c r="D11" s="16">
        <v>0</v>
      </c>
      <c r="E11" s="16">
        <v>0</v>
      </c>
      <c r="F11" s="16">
        <v>0</v>
      </c>
      <c r="G11" s="17">
        <v>0</v>
      </c>
      <c r="H11" s="16">
        <v>0</v>
      </c>
      <c r="I11" s="18">
        <v>0</v>
      </c>
      <c r="J11" s="16">
        <v>0</v>
      </c>
      <c r="K11" s="18">
        <v>0</v>
      </c>
    </row>
    <row r="12" spans="1:11" s="2" customFormat="1" ht="13.5" customHeight="1">
      <c r="A12" s="19" t="s">
        <v>25</v>
      </c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1">
        <v>0</v>
      </c>
      <c r="H12" s="20">
        <v>0</v>
      </c>
      <c r="I12" s="22">
        <v>0</v>
      </c>
      <c r="J12" s="20">
        <v>0</v>
      </c>
      <c r="K12" s="22">
        <v>0</v>
      </c>
    </row>
    <row r="13" spans="1:11" s="2" customFormat="1" ht="13.5" customHeight="1">
      <c r="A13" s="19" t="s">
        <v>27</v>
      </c>
      <c r="B13" s="19" t="s">
        <v>28</v>
      </c>
      <c r="C13" s="20">
        <v>0</v>
      </c>
      <c r="D13" s="20">
        <v>0</v>
      </c>
      <c r="E13" s="20">
        <v>0</v>
      </c>
      <c r="F13" s="20">
        <v>0</v>
      </c>
      <c r="G13" s="21">
        <v>0</v>
      </c>
      <c r="H13" s="20">
        <v>0</v>
      </c>
      <c r="I13" s="22">
        <v>0</v>
      </c>
      <c r="J13" s="20">
        <v>0</v>
      </c>
      <c r="K13" s="22">
        <v>0</v>
      </c>
    </row>
    <row r="14" spans="1:11" s="2" customFormat="1" ht="13.5" customHeight="1">
      <c r="A14" s="19" t="s">
        <v>29</v>
      </c>
      <c r="B14" s="19" t="s">
        <v>30</v>
      </c>
      <c r="C14" s="20">
        <v>0</v>
      </c>
      <c r="D14" s="20">
        <v>0</v>
      </c>
      <c r="E14" s="20">
        <v>0</v>
      </c>
      <c r="F14" s="20">
        <v>0</v>
      </c>
      <c r="G14" s="21">
        <v>0</v>
      </c>
      <c r="H14" s="20">
        <v>0</v>
      </c>
      <c r="I14" s="22">
        <v>0</v>
      </c>
      <c r="J14" s="20">
        <v>0</v>
      </c>
      <c r="K14" s="22">
        <v>0</v>
      </c>
    </row>
    <row r="15" spans="1:11" s="2" customFormat="1" ht="21" customHeight="1">
      <c r="A15" s="23"/>
      <c r="B15" s="23" t="s">
        <v>31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</sheetData>
  <sheetProtection/>
  <mergeCells count="1">
    <mergeCell ref="A1:K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zoomScalePageLayoutView="0" workbookViewId="0" topLeftCell="A1">
      <pane ySplit="12" topLeftCell="A22" activePane="bottomLeft" state="frozen"/>
      <selection pane="topLeft" activeCell="A1" sqref="A1"/>
      <selection pane="bottomLeft" activeCell="A1" sqref="A1:L1"/>
    </sheetView>
  </sheetViews>
  <sheetFormatPr defaultColWidth="10.66015625" defaultRowHeight="12" customHeight="1"/>
  <cols>
    <col min="1" max="2" width="7.33203125" style="25" customWidth="1"/>
    <col min="3" max="3" width="12.83203125" style="25" customWidth="1"/>
    <col min="4" max="4" width="57.66015625" style="25" customWidth="1"/>
    <col min="5" max="5" width="5.16015625" style="25" customWidth="1"/>
    <col min="6" max="6" width="11.16015625" style="25" customWidth="1"/>
    <col min="7" max="7" width="15.5" style="25" customWidth="1"/>
    <col min="8" max="10" width="17.83203125" style="25" customWidth="1"/>
    <col min="11" max="12" width="13.33203125" style="25" customWidth="1"/>
    <col min="13" max="16384" width="10.66015625" style="57" customWidth="1"/>
  </cols>
  <sheetData>
    <row r="1" spans="1:12" s="25" customFormat="1" ht="27.75" customHeight="1">
      <c r="A1" s="101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25" customFormat="1" ht="12.7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5" customFormat="1" ht="12.75" customHeight="1">
      <c r="A3" s="26" t="s">
        <v>34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5" customFormat="1" ht="13.5" customHeight="1">
      <c r="A4" s="27"/>
      <c r="B4" s="26"/>
      <c r="C4" s="27"/>
      <c r="D4" s="26"/>
      <c r="E4" s="26"/>
      <c r="F4" s="26"/>
      <c r="G4" s="26"/>
      <c r="H4" s="26"/>
      <c r="I4" s="26"/>
      <c r="J4" s="26"/>
      <c r="K4" s="26"/>
      <c r="L4" s="26"/>
    </row>
    <row r="5" spans="1:12" s="25" customFormat="1" ht="6.75" customHeight="1">
      <c r="A5" s="28"/>
      <c r="B5" s="28"/>
      <c r="C5" s="28"/>
      <c r="D5" s="28"/>
      <c r="E5" s="28"/>
      <c r="F5" s="28"/>
      <c r="G5" s="29"/>
      <c r="H5" s="29"/>
      <c r="I5" s="29"/>
      <c r="J5" s="29"/>
      <c r="K5" s="29"/>
      <c r="L5" s="29"/>
    </row>
    <row r="6" spans="1:12" s="25" customFormat="1" ht="12.75" customHeight="1">
      <c r="A6" s="30" t="s">
        <v>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25" customFormat="1" ht="12.75" customHeight="1">
      <c r="A7" s="30" t="s">
        <v>36</v>
      </c>
      <c r="B7" s="31"/>
      <c r="C7" s="31"/>
      <c r="D7" s="31"/>
      <c r="E7" s="31"/>
      <c r="F7" s="31"/>
      <c r="G7" s="31"/>
      <c r="H7" s="31"/>
      <c r="I7" s="31"/>
      <c r="J7" s="30" t="s">
        <v>37</v>
      </c>
      <c r="K7" s="31"/>
      <c r="L7" s="31"/>
    </row>
    <row r="8" spans="1:12" s="25" customFormat="1" ht="12.75" customHeight="1">
      <c r="A8" s="30" t="s">
        <v>38</v>
      </c>
      <c r="B8" s="31"/>
      <c r="C8" s="31"/>
      <c r="D8" s="31"/>
      <c r="E8" s="31"/>
      <c r="F8" s="31"/>
      <c r="G8" s="31"/>
      <c r="H8" s="31"/>
      <c r="I8" s="31"/>
      <c r="J8" s="30" t="s">
        <v>39</v>
      </c>
      <c r="K8" s="31"/>
      <c r="L8" s="31"/>
    </row>
    <row r="9" spans="1:12" s="25" customFormat="1" ht="6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s="25" customFormat="1" ht="24.75" customHeight="1">
      <c r="A10" s="32" t="s">
        <v>40</v>
      </c>
      <c r="B10" s="32" t="s">
        <v>41</v>
      </c>
      <c r="C10" s="32" t="s">
        <v>42</v>
      </c>
      <c r="D10" s="32" t="s">
        <v>43</v>
      </c>
      <c r="E10" s="32" t="s">
        <v>44</v>
      </c>
      <c r="F10" s="32" t="s">
        <v>45</v>
      </c>
      <c r="G10" s="32" t="s">
        <v>46</v>
      </c>
      <c r="H10" s="32" t="s">
        <v>47</v>
      </c>
      <c r="I10" s="32" t="s">
        <v>48</v>
      </c>
      <c r="J10" s="32" t="s">
        <v>49</v>
      </c>
      <c r="K10" s="32" t="s">
        <v>50</v>
      </c>
      <c r="L10" s="32" t="s">
        <v>51</v>
      </c>
    </row>
    <row r="11" spans="1:12" s="25" customFormat="1" ht="12.75" customHeight="1" hidden="1">
      <c r="A11" s="32" t="s">
        <v>25</v>
      </c>
      <c r="B11" s="32" t="s">
        <v>27</v>
      </c>
      <c r="C11" s="32" t="s">
        <v>29</v>
      </c>
      <c r="D11" s="32" t="s">
        <v>52</v>
      </c>
      <c r="E11" s="32" t="s">
        <v>53</v>
      </c>
      <c r="F11" s="32" t="s">
        <v>54</v>
      </c>
      <c r="G11" s="32" t="s">
        <v>55</v>
      </c>
      <c r="H11" s="32" t="s">
        <v>56</v>
      </c>
      <c r="I11" s="32" t="s">
        <v>57</v>
      </c>
      <c r="J11" s="32" t="s">
        <v>58</v>
      </c>
      <c r="K11" s="32" t="s">
        <v>59</v>
      </c>
      <c r="L11" s="32" t="s">
        <v>60</v>
      </c>
    </row>
    <row r="12" spans="1:12" s="25" customFormat="1" ht="6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s="25" customFormat="1" ht="30.75" customHeight="1">
      <c r="A13" s="33"/>
      <c r="B13" s="34"/>
      <c r="C13" s="34" t="s">
        <v>61</v>
      </c>
      <c r="D13" s="34" t="s">
        <v>62</v>
      </c>
      <c r="E13" s="34"/>
      <c r="F13" s="35"/>
      <c r="G13" s="36"/>
      <c r="H13" s="36">
        <v>0</v>
      </c>
      <c r="I13" s="36">
        <v>0</v>
      </c>
      <c r="J13" s="36">
        <v>0</v>
      </c>
      <c r="K13" s="35"/>
      <c r="L13" s="35">
        <v>25.54649134</v>
      </c>
    </row>
    <row r="14" spans="1:12" s="25" customFormat="1" ht="28.5" customHeight="1">
      <c r="A14" s="37"/>
      <c r="B14" s="38"/>
      <c r="C14" s="38" t="s">
        <v>27</v>
      </c>
      <c r="D14" s="38" t="s">
        <v>63</v>
      </c>
      <c r="E14" s="38"/>
      <c r="F14" s="39"/>
      <c r="G14" s="40"/>
      <c r="H14" s="40">
        <v>0</v>
      </c>
      <c r="I14" s="40">
        <v>0</v>
      </c>
      <c r="J14" s="40">
        <v>0</v>
      </c>
      <c r="K14" s="39"/>
      <c r="L14" s="39">
        <v>7.9423168</v>
      </c>
    </row>
    <row r="15" spans="1:12" s="25" customFormat="1" ht="13.5" customHeight="1">
      <c r="A15" s="41">
        <v>23</v>
      </c>
      <c r="B15" s="42" t="s">
        <v>64</v>
      </c>
      <c r="C15" s="42" t="s">
        <v>65</v>
      </c>
      <c r="D15" s="42" t="s">
        <v>66</v>
      </c>
      <c r="E15" s="42" t="s">
        <v>67</v>
      </c>
      <c r="F15" s="43">
        <v>3.52</v>
      </c>
      <c r="G15" s="44">
        <v>0</v>
      </c>
      <c r="H15" s="44">
        <v>0</v>
      </c>
      <c r="I15" s="44">
        <v>0</v>
      </c>
      <c r="J15" s="44">
        <v>0</v>
      </c>
      <c r="K15" s="43">
        <v>2.25634</v>
      </c>
      <c r="L15" s="43">
        <v>7.9423168</v>
      </c>
    </row>
    <row r="16" spans="1:12" s="25" customFormat="1" ht="28.5" customHeight="1">
      <c r="A16" s="37"/>
      <c r="B16" s="38"/>
      <c r="C16" s="38" t="s">
        <v>54</v>
      </c>
      <c r="D16" s="38" t="s">
        <v>68</v>
      </c>
      <c r="E16" s="38"/>
      <c r="F16" s="39"/>
      <c r="G16" s="40"/>
      <c r="H16" s="40">
        <v>0</v>
      </c>
      <c r="I16" s="40">
        <v>0</v>
      </c>
      <c r="J16" s="40">
        <v>0</v>
      </c>
      <c r="K16" s="39"/>
      <c r="L16" s="39">
        <v>17.60142454</v>
      </c>
    </row>
    <row r="17" spans="1:12" s="25" customFormat="1" ht="13.5" customHeight="1">
      <c r="A17" s="41">
        <v>49</v>
      </c>
      <c r="B17" s="42" t="s">
        <v>64</v>
      </c>
      <c r="C17" s="42" t="s">
        <v>69</v>
      </c>
      <c r="D17" s="42" t="s">
        <v>70</v>
      </c>
      <c r="E17" s="42" t="s">
        <v>71</v>
      </c>
      <c r="F17" s="43">
        <v>35.2</v>
      </c>
      <c r="G17" s="44">
        <v>0</v>
      </c>
      <c r="H17" s="44">
        <v>0</v>
      </c>
      <c r="I17" s="44">
        <v>0</v>
      </c>
      <c r="J17" s="44">
        <v>0</v>
      </c>
      <c r="K17" s="43">
        <v>0.00026</v>
      </c>
      <c r="L17" s="43">
        <v>0.009152</v>
      </c>
    </row>
    <row r="18" spans="1:12" s="25" customFormat="1" ht="24" customHeight="1">
      <c r="A18" s="41">
        <v>55</v>
      </c>
      <c r="B18" s="42" t="s">
        <v>64</v>
      </c>
      <c r="C18" s="42" t="s">
        <v>72</v>
      </c>
      <c r="D18" s="42" t="s">
        <v>73</v>
      </c>
      <c r="E18" s="42" t="s">
        <v>71</v>
      </c>
      <c r="F18" s="43">
        <v>1</v>
      </c>
      <c r="G18" s="44">
        <v>0</v>
      </c>
      <c r="H18" s="44">
        <v>0</v>
      </c>
      <c r="I18" s="44">
        <v>0</v>
      </c>
      <c r="J18" s="44">
        <v>0</v>
      </c>
      <c r="K18" s="43">
        <v>0.01838</v>
      </c>
      <c r="L18" s="43">
        <v>0.01838</v>
      </c>
    </row>
    <row r="19" spans="1:12" s="25" customFormat="1" ht="24" customHeight="1">
      <c r="A19" s="41">
        <v>56</v>
      </c>
      <c r="B19" s="42" t="s">
        <v>64</v>
      </c>
      <c r="C19" s="42" t="s">
        <v>74</v>
      </c>
      <c r="D19" s="42" t="s">
        <v>75</v>
      </c>
      <c r="E19" s="42" t="s">
        <v>67</v>
      </c>
      <c r="F19" s="43">
        <v>7</v>
      </c>
      <c r="G19" s="44">
        <v>0</v>
      </c>
      <c r="H19" s="44">
        <v>0</v>
      </c>
      <c r="I19" s="44">
        <v>0</v>
      </c>
      <c r="J19" s="44">
        <v>0</v>
      </c>
      <c r="K19" s="43">
        <v>2.45329</v>
      </c>
      <c r="L19" s="43">
        <v>17.17303</v>
      </c>
    </row>
    <row r="20" spans="1:12" s="25" customFormat="1" ht="13.5" customHeight="1">
      <c r="A20" s="41">
        <v>25</v>
      </c>
      <c r="B20" s="42" t="s">
        <v>64</v>
      </c>
      <c r="C20" s="42" t="s">
        <v>76</v>
      </c>
      <c r="D20" s="42" t="s">
        <v>77</v>
      </c>
      <c r="E20" s="42" t="s">
        <v>78</v>
      </c>
      <c r="F20" s="43">
        <v>0.259</v>
      </c>
      <c r="G20" s="44">
        <v>0</v>
      </c>
      <c r="H20" s="44">
        <v>0</v>
      </c>
      <c r="I20" s="44">
        <v>0</v>
      </c>
      <c r="J20" s="44">
        <v>0</v>
      </c>
      <c r="K20" s="43">
        <v>1.05306</v>
      </c>
      <c r="L20" s="43">
        <v>0.27274254</v>
      </c>
    </row>
    <row r="21" spans="1:12" s="25" customFormat="1" ht="24" customHeight="1">
      <c r="A21" s="41">
        <v>50</v>
      </c>
      <c r="B21" s="42" t="s">
        <v>64</v>
      </c>
      <c r="C21" s="42" t="s">
        <v>79</v>
      </c>
      <c r="D21" s="42" t="s">
        <v>80</v>
      </c>
      <c r="E21" s="42" t="s">
        <v>71</v>
      </c>
      <c r="F21" s="43">
        <v>35.2</v>
      </c>
      <c r="G21" s="44">
        <v>0</v>
      </c>
      <c r="H21" s="44">
        <v>0</v>
      </c>
      <c r="I21" s="44">
        <v>0</v>
      </c>
      <c r="J21" s="44">
        <v>0</v>
      </c>
      <c r="K21" s="43">
        <v>0.0032</v>
      </c>
      <c r="L21" s="43">
        <v>0.11264</v>
      </c>
    </row>
    <row r="22" spans="1:12" s="25" customFormat="1" ht="24" customHeight="1">
      <c r="A22" s="41">
        <v>28</v>
      </c>
      <c r="B22" s="42" t="s">
        <v>64</v>
      </c>
      <c r="C22" s="42" t="s">
        <v>81</v>
      </c>
      <c r="D22" s="42" t="s">
        <v>82</v>
      </c>
      <c r="E22" s="42" t="s">
        <v>83</v>
      </c>
      <c r="F22" s="43">
        <v>12</v>
      </c>
      <c r="G22" s="44">
        <v>0</v>
      </c>
      <c r="H22" s="44">
        <v>0</v>
      </c>
      <c r="I22" s="44">
        <v>0</v>
      </c>
      <c r="J22" s="44">
        <v>0</v>
      </c>
      <c r="K22" s="43">
        <v>0.00128</v>
      </c>
      <c r="L22" s="43">
        <v>0.01536</v>
      </c>
    </row>
    <row r="23" spans="1:12" s="25" customFormat="1" ht="24" customHeight="1">
      <c r="A23" s="41">
        <v>27</v>
      </c>
      <c r="B23" s="42" t="s">
        <v>64</v>
      </c>
      <c r="C23" s="42" t="s">
        <v>84</v>
      </c>
      <c r="D23" s="42" t="s">
        <v>85</v>
      </c>
      <c r="E23" s="42" t="s">
        <v>83</v>
      </c>
      <c r="F23" s="43">
        <v>12</v>
      </c>
      <c r="G23" s="44">
        <v>0</v>
      </c>
      <c r="H23" s="44">
        <v>0</v>
      </c>
      <c r="I23" s="44">
        <v>0</v>
      </c>
      <c r="J23" s="44">
        <v>0</v>
      </c>
      <c r="K23" s="43">
        <v>1E-05</v>
      </c>
      <c r="L23" s="43">
        <v>0.00012</v>
      </c>
    </row>
    <row r="24" spans="1:12" s="25" customFormat="1" ht="28.5" customHeight="1">
      <c r="A24" s="37"/>
      <c r="B24" s="38"/>
      <c r="C24" s="38" t="s">
        <v>57</v>
      </c>
      <c r="D24" s="38" t="s">
        <v>86</v>
      </c>
      <c r="E24" s="38"/>
      <c r="F24" s="39"/>
      <c r="G24" s="40"/>
      <c r="H24" s="40">
        <v>0</v>
      </c>
      <c r="I24" s="40">
        <v>0</v>
      </c>
      <c r="J24" s="40">
        <v>0</v>
      </c>
      <c r="K24" s="39"/>
      <c r="L24" s="39">
        <v>0.00275</v>
      </c>
    </row>
    <row r="25" spans="1:12" s="25" customFormat="1" ht="24" customHeight="1">
      <c r="A25" s="41">
        <v>65</v>
      </c>
      <c r="B25" s="42" t="s">
        <v>87</v>
      </c>
      <c r="C25" s="42" t="s">
        <v>88</v>
      </c>
      <c r="D25" s="42" t="s">
        <v>89</v>
      </c>
      <c r="E25" s="42" t="s">
        <v>71</v>
      </c>
      <c r="F25" s="43">
        <v>55</v>
      </c>
      <c r="G25" s="44">
        <v>0</v>
      </c>
      <c r="H25" s="44">
        <v>0</v>
      </c>
      <c r="I25" s="44">
        <v>0</v>
      </c>
      <c r="J25" s="44">
        <v>0</v>
      </c>
      <c r="K25" s="43">
        <v>5E-05</v>
      </c>
      <c r="L25" s="43">
        <v>0.00275</v>
      </c>
    </row>
    <row r="26" spans="1:12" s="25" customFormat="1" ht="24" customHeight="1">
      <c r="A26" s="41">
        <v>15</v>
      </c>
      <c r="B26" s="42" t="s">
        <v>90</v>
      </c>
      <c r="C26" s="42" t="s">
        <v>91</v>
      </c>
      <c r="D26" s="42" t="s">
        <v>92</v>
      </c>
      <c r="E26" s="42" t="s">
        <v>67</v>
      </c>
      <c r="F26" s="43">
        <v>7.04</v>
      </c>
      <c r="G26" s="44">
        <v>0</v>
      </c>
      <c r="H26" s="44">
        <v>0</v>
      </c>
      <c r="I26" s="44">
        <v>0</v>
      </c>
      <c r="J26" s="44">
        <v>0</v>
      </c>
      <c r="K26" s="43">
        <v>0</v>
      </c>
      <c r="L26" s="43">
        <v>0</v>
      </c>
    </row>
    <row r="27" spans="1:12" s="25" customFormat="1" ht="13.5" customHeight="1">
      <c r="A27" s="41">
        <v>57</v>
      </c>
      <c r="B27" s="42" t="s">
        <v>90</v>
      </c>
      <c r="C27" s="42" t="s">
        <v>93</v>
      </c>
      <c r="D27" s="42" t="s">
        <v>94</v>
      </c>
      <c r="E27" s="42" t="s">
        <v>67</v>
      </c>
      <c r="F27" s="43">
        <v>7</v>
      </c>
      <c r="G27" s="44">
        <v>0</v>
      </c>
      <c r="H27" s="44">
        <v>0</v>
      </c>
      <c r="I27" s="44">
        <v>0</v>
      </c>
      <c r="J27" s="44">
        <v>0</v>
      </c>
      <c r="K27" s="43">
        <v>0</v>
      </c>
      <c r="L27" s="43">
        <v>0</v>
      </c>
    </row>
    <row r="28" spans="1:12" s="25" customFormat="1" ht="24" customHeight="1">
      <c r="A28" s="41">
        <v>58</v>
      </c>
      <c r="B28" s="42" t="s">
        <v>90</v>
      </c>
      <c r="C28" s="42" t="s">
        <v>95</v>
      </c>
      <c r="D28" s="42" t="s">
        <v>96</v>
      </c>
      <c r="E28" s="42" t="s">
        <v>71</v>
      </c>
      <c r="F28" s="43">
        <v>1.36</v>
      </c>
      <c r="G28" s="44">
        <v>0</v>
      </c>
      <c r="H28" s="44">
        <v>0</v>
      </c>
      <c r="I28" s="44">
        <v>0</v>
      </c>
      <c r="J28" s="44">
        <v>0</v>
      </c>
      <c r="K28" s="43">
        <v>0</v>
      </c>
      <c r="L28" s="43">
        <v>0</v>
      </c>
    </row>
    <row r="29" spans="1:12" s="25" customFormat="1" ht="13.5" customHeight="1">
      <c r="A29" s="41">
        <v>42</v>
      </c>
      <c r="B29" s="42" t="s">
        <v>90</v>
      </c>
      <c r="C29" s="42" t="s">
        <v>97</v>
      </c>
      <c r="D29" s="42" t="s">
        <v>98</v>
      </c>
      <c r="E29" s="42" t="s">
        <v>71</v>
      </c>
      <c r="F29" s="43">
        <v>3.6</v>
      </c>
      <c r="G29" s="44">
        <v>0</v>
      </c>
      <c r="H29" s="44">
        <v>0</v>
      </c>
      <c r="I29" s="44">
        <v>0</v>
      </c>
      <c r="J29" s="44">
        <v>0</v>
      </c>
      <c r="K29" s="43">
        <v>0</v>
      </c>
      <c r="L29" s="43">
        <v>0</v>
      </c>
    </row>
    <row r="30" spans="1:12" s="25" customFormat="1" ht="28.5" customHeight="1">
      <c r="A30" s="37"/>
      <c r="B30" s="38"/>
      <c r="C30" s="38" t="s">
        <v>99</v>
      </c>
      <c r="D30" s="38" t="s">
        <v>100</v>
      </c>
      <c r="E30" s="38"/>
      <c r="F30" s="39"/>
      <c r="G30" s="40"/>
      <c r="H30" s="40">
        <v>0</v>
      </c>
      <c r="I30" s="40">
        <v>0</v>
      </c>
      <c r="J30" s="40">
        <v>0</v>
      </c>
      <c r="K30" s="39"/>
      <c r="L30" s="39">
        <v>0</v>
      </c>
    </row>
    <row r="31" spans="1:12" s="25" customFormat="1" ht="13.5" customHeight="1">
      <c r="A31" s="41">
        <v>59</v>
      </c>
      <c r="B31" s="42" t="s">
        <v>101</v>
      </c>
      <c r="C31" s="42" t="s">
        <v>102</v>
      </c>
      <c r="D31" s="42" t="s">
        <v>103</v>
      </c>
      <c r="E31" s="42" t="s">
        <v>78</v>
      </c>
      <c r="F31" s="43">
        <v>30.937</v>
      </c>
      <c r="G31" s="44">
        <v>0</v>
      </c>
      <c r="H31" s="44">
        <v>0</v>
      </c>
      <c r="I31" s="44">
        <v>0</v>
      </c>
      <c r="J31" s="44">
        <v>0</v>
      </c>
      <c r="K31" s="43">
        <v>0</v>
      </c>
      <c r="L31" s="43">
        <v>0</v>
      </c>
    </row>
    <row r="32" spans="1:12" s="25" customFormat="1" ht="24" customHeight="1">
      <c r="A32" s="41">
        <v>10</v>
      </c>
      <c r="B32" s="42" t="s">
        <v>101</v>
      </c>
      <c r="C32" s="42" t="s">
        <v>104</v>
      </c>
      <c r="D32" s="42" t="s">
        <v>105</v>
      </c>
      <c r="E32" s="42" t="s">
        <v>78</v>
      </c>
      <c r="F32" s="43">
        <v>309.37</v>
      </c>
      <c r="G32" s="44">
        <v>0</v>
      </c>
      <c r="H32" s="44">
        <v>0</v>
      </c>
      <c r="I32" s="44">
        <v>0</v>
      </c>
      <c r="J32" s="44">
        <v>0</v>
      </c>
      <c r="K32" s="43">
        <v>0</v>
      </c>
      <c r="L32" s="43">
        <v>0</v>
      </c>
    </row>
    <row r="33" spans="1:12" s="25" customFormat="1" ht="24" customHeight="1">
      <c r="A33" s="41">
        <v>11</v>
      </c>
      <c r="B33" s="42" t="s">
        <v>90</v>
      </c>
      <c r="C33" s="42" t="s">
        <v>106</v>
      </c>
      <c r="D33" s="42" t="s">
        <v>107</v>
      </c>
      <c r="E33" s="42" t="s">
        <v>78</v>
      </c>
      <c r="F33" s="43">
        <v>30.797</v>
      </c>
      <c r="G33" s="44">
        <v>0</v>
      </c>
      <c r="H33" s="44">
        <v>0</v>
      </c>
      <c r="I33" s="44">
        <v>0</v>
      </c>
      <c r="J33" s="44">
        <v>0</v>
      </c>
      <c r="K33" s="43">
        <v>0</v>
      </c>
      <c r="L33" s="43">
        <v>0</v>
      </c>
    </row>
    <row r="34" spans="1:12" s="25" customFormat="1" ht="24" customHeight="1">
      <c r="A34" s="41">
        <v>12</v>
      </c>
      <c r="B34" s="42" t="s">
        <v>90</v>
      </c>
      <c r="C34" s="42" t="s">
        <v>108</v>
      </c>
      <c r="D34" s="42" t="s">
        <v>109</v>
      </c>
      <c r="E34" s="42" t="s">
        <v>78</v>
      </c>
      <c r="F34" s="43">
        <v>0.01</v>
      </c>
      <c r="G34" s="44">
        <v>0</v>
      </c>
      <c r="H34" s="44">
        <v>0</v>
      </c>
      <c r="I34" s="44">
        <v>0</v>
      </c>
      <c r="J34" s="44">
        <v>0</v>
      </c>
      <c r="K34" s="43">
        <v>0</v>
      </c>
      <c r="L34" s="43">
        <v>0</v>
      </c>
    </row>
    <row r="35" spans="1:12" s="25" customFormat="1" ht="24" customHeight="1">
      <c r="A35" s="41">
        <v>13</v>
      </c>
      <c r="B35" s="42" t="s">
        <v>90</v>
      </c>
      <c r="C35" s="42" t="s">
        <v>110</v>
      </c>
      <c r="D35" s="42" t="s">
        <v>111</v>
      </c>
      <c r="E35" s="42" t="s">
        <v>78</v>
      </c>
      <c r="F35" s="43">
        <v>0.01</v>
      </c>
      <c r="G35" s="44">
        <v>0</v>
      </c>
      <c r="H35" s="44">
        <v>0</v>
      </c>
      <c r="I35" s="44">
        <v>0</v>
      </c>
      <c r="J35" s="44">
        <v>0</v>
      </c>
      <c r="K35" s="43">
        <v>0</v>
      </c>
      <c r="L35" s="43">
        <v>0</v>
      </c>
    </row>
    <row r="36" spans="1:12" s="25" customFormat="1" ht="24" customHeight="1">
      <c r="A36" s="41">
        <v>14</v>
      </c>
      <c r="B36" s="42" t="s">
        <v>90</v>
      </c>
      <c r="C36" s="42" t="s">
        <v>112</v>
      </c>
      <c r="D36" s="42" t="s">
        <v>113</v>
      </c>
      <c r="E36" s="42" t="s">
        <v>78</v>
      </c>
      <c r="F36" s="43">
        <v>0.12</v>
      </c>
      <c r="G36" s="44">
        <v>0</v>
      </c>
      <c r="H36" s="44">
        <v>0</v>
      </c>
      <c r="I36" s="44">
        <v>0</v>
      </c>
      <c r="J36" s="44">
        <v>0</v>
      </c>
      <c r="K36" s="43">
        <v>0</v>
      </c>
      <c r="L36" s="43">
        <v>0</v>
      </c>
    </row>
    <row r="37" spans="1:12" s="25" customFormat="1" ht="30.75" customHeight="1">
      <c r="A37" s="33"/>
      <c r="B37" s="34"/>
      <c r="C37" s="34" t="s">
        <v>114</v>
      </c>
      <c r="D37" s="34" t="s">
        <v>115</v>
      </c>
      <c r="E37" s="34"/>
      <c r="F37" s="35"/>
      <c r="G37" s="36"/>
      <c r="H37" s="36">
        <v>0</v>
      </c>
      <c r="I37" s="36">
        <v>0</v>
      </c>
      <c r="J37" s="36">
        <v>0</v>
      </c>
      <c r="K37" s="35"/>
      <c r="L37" s="35">
        <v>0.477431</v>
      </c>
    </row>
    <row r="38" spans="1:12" s="25" customFormat="1" ht="28.5" customHeight="1">
      <c r="A38" s="37"/>
      <c r="B38" s="38"/>
      <c r="C38" s="38" t="s">
        <v>116</v>
      </c>
      <c r="D38" s="38" t="s">
        <v>117</v>
      </c>
      <c r="E38" s="38"/>
      <c r="F38" s="39"/>
      <c r="G38" s="40"/>
      <c r="H38" s="40">
        <v>0</v>
      </c>
      <c r="I38" s="40">
        <v>0</v>
      </c>
      <c r="J38" s="40">
        <v>0</v>
      </c>
      <c r="K38" s="39"/>
      <c r="L38" s="39">
        <v>0.1898824</v>
      </c>
    </row>
    <row r="39" spans="1:12" s="25" customFormat="1" ht="13.5" customHeight="1">
      <c r="A39" s="41">
        <v>19</v>
      </c>
      <c r="B39" s="42" t="s">
        <v>116</v>
      </c>
      <c r="C39" s="42" t="s">
        <v>118</v>
      </c>
      <c r="D39" s="42" t="s">
        <v>119</v>
      </c>
      <c r="E39" s="42" t="s">
        <v>71</v>
      </c>
      <c r="F39" s="43">
        <v>35.2</v>
      </c>
      <c r="G39" s="44">
        <v>0</v>
      </c>
      <c r="H39" s="44">
        <v>0</v>
      </c>
      <c r="I39" s="44">
        <v>0</v>
      </c>
      <c r="J39" s="44">
        <v>0</v>
      </c>
      <c r="K39" s="43">
        <v>0.0004</v>
      </c>
      <c r="L39" s="43">
        <v>0.01408</v>
      </c>
    </row>
    <row r="40" spans="1:12" s="25" customFormat="1" ht="13.5" customHeight="1">
      <c r="A40" s="45">
        <v>20</v>
      </c>
      <c r="B40" s="46" t="s">
        <v>120</v>
      </c>
      <c r="C40" s="46" t="s">
        <v>121</v>
      </c>
      <c r="D40" s="46" t="s">
        <v>122</v>
      </c>
      <c r="E40" s="46" t="s">
        <v>71</v>
      </c>
      <c r="F40" s="47">
        <v>40.48</v>
      </c>
      <c r="G40" s="48">
        <v>0</v>
      </c>
      <c r="H40" s="48">
        <v>0</v>
      </c>
      <c r="I40" s="48">
        <v>0</v>
      </c>
      <c r="J40" s="48">
        <v>0</v>
      </c>
      <c r="K40" s="47">
        <v>0.00388</v>
      </c>
      <c r="L40" s="47">
        <v>0.1570624</v>
      </c>
    </row>
    <row r="41" spans="1:12" s="25" customFormat="1" ht="13.5" customHeight="1">
      <c r="A41" s="49"/>
      <c r="B41" s="50"/>
      <c r="C41" s="50"/>
      <c r="D41" s="50" t="s">
        <v>123</v>
      </c>
      <c r="E41" s="50"/>
      <c r="F41" s="51">
        <v>40.48</v>
      </c>
      <c r="G41" s="52"/>
      <c r="H41" s="52"/>
      <c r="I41" s="52"/>
      <c r="J41" s="52"/>
      <c r="K41" s="51"/>
      <c r="L41" s="51"/>
    </row>
    <row r="42" spans="1:12" s="25" customFormat="1" ht="13.5" customHeight="1">
      <c r="A42" s="41">
        <v>21</v>
      </c>
      <c r="B42" s="42" t="s">
        <v>116</v>
      </c>
      <c r="C42" s="42" t="s">
        <v>124</v>
      </c>
      <c r="D42" s="42" t="s">
        <v>125</v>
      </c>
      <c r="E42" s="42" t="s">
        <v>126</v>
      </c>
      <c r="F42" s="43">
        <v>1</v>
      </c>
      <c r="G42" s="44">
        <v>0</v>
      </c>
      <c r="H42" s="44">
        <v>0</v>
      </c>
      <c r="I42" s="44">
        <v>0</v>
      </c>
      <c r="J42" s="44">
        <v>0</v>
      </c>
      <c r="K42" s="43">
        <v>0</v>
      </c>
      <c r="L42" s="43">
        <v>0</v>
      </c>
    </row>
    <row r="43" spans="1:12" s="25" customFormat="1" ht="13.5" customHeight="1">
      <c r="A43" s="45">
        <v>22</v>
      </c>
      <c r="B43" s="46" t="s">
        <v>127</v>
      </c>
      <c r="C43" s="46" t="s">
        <v>128</v>
      </c>
      <c r="D43" s="46" t="s">
        <v>129</v>
      </c>
      <c r="E43" s="46" t="s">
        <v>130</v>
      </c>
      <c r="F43" s="47">
        <v>1</v>
      </c>
      <c r="G43" s="48">
        <v>0</v>
      </c>
      <c r="H43" s="48">
        <v>0</v>
      </c>
      <c r="I43" s="48">
        <v>0</v>
      </c>
      <c r="J43" s="48">
        <v>0</v>
      </c>
      <c r="K43" s="47">
        <v>0.00074</v>
      </c>
      <c r="L43" s="47">
        <v>0.00074</v>
      </c>
    </row>
    <row r="44" spans="1:12" s="25" customFormat="1" ht="13.5" customHeight="1">
      <c r="A44" s="41">
        <v>60</v>
      </c>
      <c r="B44" s="42" t="s">
        <v>116</v>
      </c>
      <c r="C44" s="42" t="s">
        <v>131</v>
      </c>
      <c r="D44" s="42" t="s">
        <v>132</v>
      </c>
      <c r="E44" s="42" t="s">
        <v>71</v>
      </c>
      <c r="F44" s="43">
        <v>70.4</v>
      </c>
      <c r="G44" s="44">
        <v>0</v>
      </c>
      <c r="H44" s="44">
        <v>0</v>
      </c>
      <c r="I44" s="44">
        <v>0</v>
      </c>
      <c r="J44" s="44">
        <v>0</v>
      </c>
      <c r="K44" s="43">
        <v>0</v>
      </c>
      <c r="L44" s="43">
        <v>0</v>
      </c>
    </row>
    <row r="45" spans="1:12" s="25" customFormat="1" ht="13.5" customHeight="1">
      <c r="A45" s="45">
        <v>62</v>
      </c>
      <c r="B45" s="46" t="s">
        <v>133</v>
      </c>
      <c r="C45" s="46" t="s">
        <v>134</v>
      </c>
      <c r="D45" s="46" t="s">
        <v>135</v>
      </c>
      <c r="E45" s="46" t="s">
        <v>71</v>
      </c>
      <c r="F45" s="47">
        <v>0.018</v>
      </c>
      <c r="G45" s="48">
        <v>0</v>
      </c>
      <c r="H45" s="48">
        <v>0</v>
      </c>
      <c r="I45" s="48">
        <v>0</v>
      </c>
      <c r="J45" s="48">
        <v>0</v>
      </c>
      <c r="K45" s="47">
        <v>1</v>
      </c>
      <c r="L45" s="47">
        <v>0.018</v>
      </c>
    </row>
    <row r="46" spans="1:12" s="25" customFormat="1" ht="28.5" customHeight="1">
      <c r="A46" s="37"/>
      <c r="B46" s="38"/>
      <c r="C46" s="38" t="s">
        <v>136</v>
      </c>
      <c r="D46" s="38" t="s">
        <v>137</v>
      </c>
      <c r="E46" s="38"/>
      <c r="F46" s="39"/>
      <c r="G46" s="40"/>
      <c r="H46" s="40">
        <v>0</v>
      </c>
      <c r="I46" s="40">
        <v>0</v>
      </c>
      <c r="J46" s="40">
        <v>0</v>
      </c>
      <c r="K46" s="39"/>
      <c r="L46" s="39">
        <v>3E-05</v>
      </c>
    </row>
    <row r="47" spans="1:12" s="25" customFormat="1" ht="13.5" customHeight="1">
      <c r="A47" s="41">
        <v>39</v>
      </c>
      <c r="B47" s="42" t="s">
        <v>138</v>
      </c>
      <c r="C47" s="42" t="s">
        <v>139</v>
      </c>
      <c r="D47" s="42" t="s">
        <v>140</v>
      </c>
      <c r="E47" s="42" t="s">
        <v>130</v>
      </c>
      <c r="F47" s="43">
        <v>6</v>
      </c>
      <c r="G47" s="44">
        <v>0</v>
      </c>
      <c r="H47" s="44">
        <v>0</v>
      </c>
      <c r="I47" s="44">
        <v>0</v>
      </c>
      <c r="J47" s="44">
        <v>0</v>
      </c>
      <c r="K47" s="43">
        <v>0</v>
      </c>
      <c r="L47" s="43">
        <v>0</v>
      </c>
    </row>
    <row r="48" spans="1:12" s="25" customFormat="1" ht="13.5" customHeight="1">
      <c r="A48" s="45">
        <v>40</v>
      </c>
      <c r="B48" s="46" t="s">
        <v>141</v>
      </c>
      <c r="C48" s="46" t="s">
        <v>142</v>
      </c>
      <c r="D48" s="46" t="s">
        <v>143</v>
      </c>
      <c r="E48" s="46" t="s">
        <v>130</v>
      </c>
      <c r="F48" s="47">
        <v>4</v>
      </c>
      <c r="G48" s="48">
        <v>0</v>
      </c>
      <c r="H48" s="48">
        <v>0</v>
      </c>
      <c r="I48" s="48">
        <v>0</v>
      </c>
      <c r="J48" s="48">
        <v>0</v>
      </c>
      <c r="K48" s="47">
        <v>5E-06</v>
      </c>
      <c r="L48" s="47">
        <v>2E-05</v>
      </c>
    </row>
    <row r="49" spans="1:12" s="25" customFormat="1" ht="13.5" customHeight="1">
      <c r="A49" s="45">
        <v>41</v>
      </c>
      <c r="B49" s="46" t="s">
        <v>141</v>
      </c>
      <c r="C49" s="46" t="s">
        <v>144</v>
      </c>
      <c r="D49" s="46" t="s">
        <v>145</v>
      </c>
      <c r="E49" s="46" t="s">
        <v>130</v>
      </c>
      <c r="F49" s="47">
        <v>2</v>
      </c>
      <c r="G49" s="48">
        <v>0</v>
      </c>
      <c r="H49" s="48">
        <v>0</v>
      </c>
      <c r="I49" s="48">
        <v>0</v>
      </c>
      <c r="J49" s="48">
        <v>0</v>
      </c>
      <c r="K49" s="47">
        <v>5E-06</v>
      </c>
      <c r="L49" s="47">
        <v>1E-05</v>
      </c>
    </row>
    <row r="50" spans="1:12" s="25" customFormat="1" ht="28.5" customHeight="1">
      <c r="A50" s="37"/>
      <c r="B50" s="38"/>
      <c r="C50" s="38" t="s">
        <v>146</v>
      </c>
      <c r="D50" s="38" t="s">
        <v>147</v>
      </c>
      <c r="E50" s="38"/>
      <c r="F50" s="39"/>
      <c r="G50" s="40"/>
      <c r="H50" s="40">
        <v>0</v>
      </c>
      <c r="I50" s="40">
        <v>0</v>
      </c>
      <c r="J50" s="40">
        <v>0</v>
      </c>
      <c r="K50" s="39"/>
      <c r="L50" s="39">
        <v>0.2313066</v>
      </c>
    </row>
    <row r="51" spans="1:12" s="25" customFormat="1" ht="13.5" customHeight="1">
      <c r="A51" s="41">
        <v>29</v>
      </c>
      <c r="B51" s="42" t="s">
        <v>146</v>
      </c>
      <c r="C51" s="42" t="s">
        <v>148</v>
      </c>
      <c r="D51" s="42" t="s">
        <v>149</v>
      </c>
      <c r="E51" s="42" t="s">
        <v>71</v>
      </c>
      <c r="F51" s="43">
        <v>11</v>
      </c>
      <c r="G51" s="44">
        <v>0</v>
      </c>
      <c r="H51" s="44">
        <v>0</v>
      </c>
      <c r="I51" s="44">
        <v>0</v>
      </c>
      <c r="J51" s="44">
        <v>0</v>
      </c>
      <c r="K51" s="43">
        <v>5E-05</v>
      </c>
      <c r="L51" s="43">
        <v>0.00055</v>
      </c>
    </row>
    <row r="52" spans="1:12" s="25" customFormat="1" ht="13.5" customHeight="1">
      <c r="A52" s="45">
        <v>30</v>
      </c>
      <c r="B52" s="46" t="s">
        <v>150</v>
      </c>
      <c r="C52" s="46" t="s">
        <v>151</v>
      </c>
      <c r="D52" s="46" t="s">
        <v>152</v>
      </c>
      <c r="E52" s="46" t="s">
        <v>78</v>
      </c>
      <c r="F52" s="47">
        <v>0.12</v>
      </c>
      <c r="G52" s="48">
        <v>0</v>
      </c>
      <c r="H52" s="48">
        <v>0</v>
      </c>
      <c r="I52" s="48">
        <v>0</v>
      </c>
      <c r="J52" s="48">
        <v>0</v>
      </c>
      <c r="K52" s="47">
        <v>1</v>
      </c>
      <c r="L52" s="47">
        <v>0.12</v>
      </c>
    </row>
    <row r="53" spans="1:12" s="25" customFormat="1" ht="13.5" customHeight="1">
      <c r="A53" s="45">
        <v>32</v>
      </c>
      <c r="B53" s="46" t="s">
        <v>153</v>
      </c>
      <c r="C53" s="46" t="s">
        <v>154</v>
      </c>
      <c r="D53" s="46" t="s">
        <v>155</v>
      </c>
      <c r="E53" s="46" t="s">
        <v>78</v>
      </c>
      <c r="F53" s="47">
        <v>0.1</v>
      </c>
      <c r="G53" s="48">
        <v>0</v>
      </c>
      <c r="H53" s="48">
        <v>0</v>
      </c>
      <c r="I53" s="48">
        <v>0</v>
      </c>
      <c r="J53" s="48">
        <v>0</v>
      </c>
      <c r="K53" s="47">
        <v>1</v>
      </c>
      <c r="L53" s="47">
        <v>0.1</v>
      </c>
    </row>
    <row r="54" spans="1:12" s="25" customFormat="1" ht="13.5" customHeight="1">
      <c r="A54" s="45">
        <v>33</v>
      </c>
      <c r="B54" s="46" t="s">
        <v>156</v>
      </c>
      <c r="C54" s="46" t="s">
        <v>157</v>
      </c>
      <c r="D54" s="46" t="s">
        <v>158</v>
      </c>
      <c r="E54" s="46" t="s">
        <v>71</v>
      </c>
      <c r="F54" s="47">
        <v>0.1</v>
      </c>
      <c r="G54" s="48">
        <v>0</v>
      </c>
      <c r="H54" s="48">
        <v>0</v>
      </c>
      <c r="I54" s="48">
        <v>0</v>
      </c>
      <c r="J54" s="48">
        <v>0</v>
      </c>
      <c r="K54" s="47">
        <v>0.0012</v>
      </c>
      <c r="L54" s="47">
        <v>0.00012</v>
      </c>
    </row>
    <row r="55" spans="1:12" s="25" customFormat="1" ht="13.5" customHeight="1">
      <c r="A55" s="45">
        <v>35</v>
      </c>
      <c r="B55" s="46" t="s">
        <v>159</v>
      </c>
      <c r="C55" s="46" t="s">
        <v>160</v>
      </c>
      <c r="D55" s="46" t="s">
        <v>161</v>
      </c>
      <c r="E55" s="46" t="s">
        <v>130</v>
      </c>
      <c r="F55" s="47">
        <v>1</v>
      </c>
      <c r="G55" s="48">
        <v>0</v>
      </c>
      <c r="H55" s="48">
        <v>0</v>
      </c>
      <c r="I55" s="48">
        <v>0</v>
      </c>
      <c r="J55" s="48">
        <v>0</v>
      </c>
      <c r="K55" s="47">
        <v>0.00015</v>
      </c>
      <c r="L55" s="47">
        <v>0.00015</v>
      </c>
    </row>
    <row r="56" spans="1:12" s="25" customFormat="1" ht="13.5" customHeight="1">
      <c r="A56" s="45">
        <v>36</v>
      </c>
      <c r="B56" s="46" t="s">
        <v>162</v>
      </c>
      <c r="C56" s="46" t="s">
        <v>163</v>
      </c>
      <c r="D56" s="46" t="s">
        <v>164</v>
      </c>
      <c r="E56" s="46" t="s">
        <v>130</v>
      </c>
      <c r="F56" s="47">
        <v>2</v>
      </c>
      <c r="G56" s="48">
        <v>0</v>
      </c>
      <c r="H56" s="48">
        <v>0</v>
      </c>
      <c r="I56" s="48">
        <v>0</v>
      </c>
      <c r="J56" s="48">
        <v>0</v>
      </c>
      <c r="K56" s="47">
        <v>0.0015</v>
      </c>
      <c r="L56" s="47">
        <v>0.003</v>
      </c>
    </row>
    <row r="57" spans="1:12" s="25" customFormat="1" ht="13.5" customHeight="1">
      <c r="A57" s="45">
        <v>37</v>
      </c>
      <c r="B57" s="46" t="s">
        <v>165</v>
      </c>
      <c r="C57" s="46" t="s">
        <v>166</v>
      </c>
      <c r="D57" s="46" t="s">
        <v>167</v>
      </c>
      <c r="E57" s="46" t="s">
        <v>130</v>
      </c>
      <c r="F57" s="47">
        <v>6</v>
      </c>
      <c r="G57" s="48">
        <v>0</v>
      </c>
      <c r="H57" s="48">
        <v>0</v>
      </c>
      <c r="I57" s="48">
        <v>0</v>
      </c>
      <c r="J57" s="48">
        <v>0</v>
      </c>
      <c r="K57" s="47">
        <v>0.00022</v>
      </c>
      <c r="L57" s="47">
        <v>0.00132</v>
      </c>
    </row>
    <row r="58" spans="1:12" s="25" customFormat="1" ht="13.5" customHeight="1">
      <c r="A58" s="41">
        <v>48</v>
      </c>
      <c r="B58" s="42" t="s">
        <v>146</v>
      </c>
      <c r="C58" s="42" t="s">
        <v>168</v>
      </c>
      <c r="D58" s="42" t="s">
        <v>169</v>
      </c>
      <c r="E58" s="42" t="s">
        <v>170</v>
      </c>
      <c r="F58" s="43">
        <v>1</v>
      </c>
      <c r="G58" s="44">
        <v>0</v>
      </c>
      <c r="H58" s="44">
        <v>0</v>
      </c>
      <c r="I58" s="44">
        <v>0</v>
      </c>
      <c r="J58" s="44">
        <v>0</v>
      </c>
      <c r="K58" s="43">
        <v>1E-05</v>
      </c>
      <c r="L58" s="43">
        <v>1E-05</v>
      </c>
    </row>
    <row r="59" spans="1:12" s="25" customFormat="1" ht="13.5" customHeight="1">
      <c r="A59" s="41">
        <v>44</v>
      </c>
      <c r="B59" s="42" t="s">
        <v>146</v>
      </c>
      <c r="C59" s="42" t="s">
        <v>171</v>
      </c>
      <c r="D59" s="42" t="s">
        <v>172</v>
      </c>
      <c r="E59" s="42" t="s">
        <v>71</v>
      </c>
      <c r="F59" s="43">
        <v>3.57</v>
      </c>
      <c r="G59" s="44">
        <v>0</v>
      </c>
      <c r="H59" s="44">
        <v>0</v>
      </c>
      <c r="I59" s="44">
        <v>0</v>
      </c>
      <c r="J59" s="44">
        <v>0</v>
      </c>
      <c r="K59" s="43">
        <v>0.00038</v>
      </c>
      <c r="L59" s="43">
        <v>0.0013566</v>
      </c>
    </row>
    <row r="60" spans="1:12" s="25" customFormat="1" ht="13.5" customHeight="1">
      <c r="A60" s="41">
        <v>63</v>
      </c>
      <c r="B60" s="42" t="s">
        <v>146</v>
      </c>
      <c r="C60" s="42" t="s">
        <v>173</v>
      </c>
      <c r="D60" s="42" t="s">
        <v>174</v>
      </c>
      <c r="E60" s="42" t="s">
        <v>83</v>
      </c>
      <c r="F60" s="43">
        <v>20</v>
      </c>
      <c r="G60" s="44">
        <v>0</v>
      </c>
      <c r="H60" s="44">
        <v>0</v>
      </c>
      <c r="I60" s="44">
        <v>0</v>
      </c>
      <c r="J60" s="44">
        <v>0</v>
      </c>
      <c r="K60" s="43">
        <v>0.00024</v>
      </c>
      <c r="L60" s="43">
        <v>0.0048</v>
      </c>
    </row>
    <row r="61" spans="1:12" s="25" customFormat="1" ht="28.5" customHeight="1">
      <c r="A61" s="37"/>
      <c r="B61" s="38"/>
      <c r="C61" s="38" t="s">
        <v>175</v>
      </c>
      <c r="D61" s="38" t="s">
        <v>176</v>
      </c>
      <c r="E61" s="38"/>
      <c r="F61" s="39"/>
      <c r="G61" s="40"/>
      <c r="H61" s="40">
        <v>0</v>
      </c>
      <c r="I61" s="40">
        <v>0</v>
      </c>
      <c r="J61" s="40">
        <v>0</v>
      </c>
      <c r="K61" s="39"/>
      <c r="L61" s="39">
        <v>0.056212</v>
      </c>
    </row>
    <row r="62" spans="1:12" s="25" customFormat="1" ht="13.5" customHeight="1">
      <c r="A62" s="41">
        <v>52</v>
      </c>
      <c r="B62" s="42" t="s">
        <v>175</v>
      </c>
      <c r="C62" s="42" t="s">
        <v>177</v>
      </c>
      <c r="D62" s="42" t="s">
        <v>178</v>
      </c>
      <c r="E62" s="42" t="s">
        <v>71</v>
      </c>
      <c r="F62" s="43">
        <v>122.2</v>
      </c>
      <c r="G62" s="44">
        <v>0</v>
      </c>
      <c r="H62" s="44">
        <v>0</v>
      </c>
      <c r="I62" s="44">
        <v>0</v>
      </c>
      <c r="J62" s="44">
        <v>0</v>
      </c>
      <c r="K62" s="43">
        <v>0</v>
      </c>
      <c r="L62" s="43">
        <v>0</v>
      </c>
    </row>
    <row r="63" spans="1:12" s="25" customFormat="1" ht="24" customHeight="1">
      <c r="A63" s="41">
        <v>53</v>
      </c>
      <c r="B63" s="42" t="s">
        <v>175</v>
      </c>
      <c r="C63" s="42" t="s">
        <v>179</v>
      </c>
      <c r="D63" s="42" t="s">
        <v>180</v>
      </c>
      <c r="E63" s="42" t="s">
        <v>71</v>
      </c>
      <c r="F63" s="43">
        <v>122.2</v>
      </c>
      <c r="G63" s="44">
        <v>0</v>
      </c>
      <c r="H63" s="44">
        <v>0</v>
      </c>
      <c r="I63" s="44">
        <v>0</v>
      </c>
      <c r="J63" s="44">
        <v>0</v>
      </c>
      <c r="K63" s="43">
        <v>0.0002</v>
      </c>
      <c r="L63" s="43">
        <v>0.02444</v>
      </c>
    </row>
    <row r="64" spans="1:12" s="25" customFormat="1" ht="24" customHeight="1">
      <c r="A64" s="41">
        <v>54</v>
      </c>
      <c r="B64" s="42" t="s">
        <v>175</v>
      </c>
      <c r="C64" s="42" t="s">
        <v>181</v>
      </c>
      <c r="D64" s="42" t="s">
        <v>182</v>
      </c>
      <c r="E64" s="42" t="s">
        <v>71</v>
      </c>
      <c r="F64" s="43">
        <v>122.2</v>
      </c>
      <c r="G64" s="44">
        <v>0</v>
      </c>
      <c r="H64" s="44">
        <v>0</v>
      </c>
      <c r="I64" s="44">
        <v>0</v>
      </c>
      <c r="J64" s="44">
        <v>0</v>
      </c>
      <c r="K64" s="43">
        <v>0.00026</v>
      </c>
      <c r="L64" s="43">
        <v>0.031772</v>
      </c>
    </row>
    <row r="65" spans="1:12" s="25" customFormat="1" ht="30.75" customHeight="1">
      <c r="A65" s="33"/>
      <c r="B65" s="34"/>
      <c r="C65" s="34" t="s">
        <v>183</v>
      </c>
      <c r="D65" s="34" t="s">
        <v>184</v>
      </c>
      <c r="E65" s="34"/>
      <c r="F65" s="35"/>
      <c r="G65" s="36"/>
      <c r="H65" s="36">
        <v>0</v>
      </c>
      <c r="I65" s="36">
        <v>0</v>
      </c>
      <c r="J65" s="36">
        <v>0</v>
      </c>
      <c r="K65" s="35"/>
      <c r="L65" s="35">
        <v>0.02624</v>
      </c>
    </row>
    <row r="66" spans="1:12" s="25" customFormat="1" ht="28.5" customHeight="1">
      <c r="A66" s="37"/>
      <c r="B66" s="38"/>
      <c r="C66" s="38" t="s">
        <v>185</v>
      </c>
      <c r="D66" s="38" t="s">
        <v>186</v>
      </c>
      <c r="E66" s="38"/>
      <c r="F66" s="39"/>
      <c r="G66" s="40"/>
      <c r="H66" s="40">
        <v>0</v>
      </c>
      <c r="I66" s="40">
        <v>0</v>
      </c>
      <c r="J66" s="40">
        <v>0</v>
      </c>
      <c r="K66" s="39"/>
      <c r="L66" s="39">
        <v>0.02624</v>
      </c>
    </row>
    <row r="67" spans="1:12" s="25" customFormat="1" ht="24" customHeight="1">
      <c r="A67" s="41">
        <v>45</v>
      </c>
      <c r="B67" s="42" t="s">
        <v>187</v>
      </c>
      <c r="C67" s="42" t="s">
        <v>188</v>
      </c>
      <c r="D67" s="42" t="s">
        <v>189</v>
      </c>
      <c r="E67" s="42" t="s">
        <v>71</v>
      </c>
      <c r="F67" s="43">
        <v>7.2</v>
      </c>
      <c r="G67" s="44">
        <v>0</v>
      </c>
      <c r="H67" s="44">
        <v>0</v>
      </c>
      <c r="I67" s="44">
        <v>0</v>
      </c>
      <c r="J67" s="44">
        <v>0</v>
      </c>
      <c r="K67" s="43">
        <v>0</v>
      </c>
      <c r="L67" s="43">
        <v>0</v>
      </c>
    </row>
    <row r="68" spans="1:12" s="25" customFormat="1" ht="24" customHeight="1">
      <c r="A68" s="41">
        <v>47</v>
      </c>
      <c r="B68" s="42" t="s">
        <v>187</v>
      </c>
      <c r="C68" s="42" t="s">
        <v>190</v>
      </c>
      <c r="D68" s="42" t="s">
        <v>191</v>
      </c>
      <c r="E68" s="42" t="s">
        <v>71</v>
      </c>
      <c r="F68" s="43">
        <v>7.2</v>
      </c>
      <c r="G68" s="44">
        <v>0</v>
      </c>
      <c r="H68" s="44">
        <v>0</v>
      </c>
      <c r="I68" s="44">
        <v>0</v>
      </c>
      <c r="J68" s="44">
        <v>0</v>
      </c>
      <c r="K68" s="43">
        <v>0</v>
      </c>
      <c r="L68" s="43">
        <v>0</v>
      </c>
    </row>
    <row r="69" spans="1:12" s="25" customFormat="1" ht="24" customHeight="1">
      <c r="A69" s="41">
        <v>46</v>
      </c>
      <c r="B69" s="42" t="s">
        <v>187</v>
      </c>
      <c r="C69" s="42" t="s">
        <v>192</v>
      </c>
      <c r="D69" s="42" t="s">
        <v>193</v>
      </c>
      <c r="E69" s="42" t="s">
        <v>71</v>
      </c>
      <c r="F69" s="43">
        <v>7.2</v>
      </c>
      <c r="G69" s="44">
        <v>0</v>
      </c>
      <c r="H69" s="44">
        <v>0</v>
      </c>
      <c r="I69" s="44">
        <v>0</v>
      </c>
      <c r="J69" s="44">
        <v>0</v>
      </c>
      <c r="K69" s="43">
        <v>0</v>
      </c>
      <c r="L69" s="43">
        <v>0</v>
      </c>
    </row>
    <row r="70" spans="1:12" s="25" customFormat="1" ht="24" customHeight="1">
      <c r="A70" s="41">
        <v>66</v>
      </c>
      <c r="B70" s="42" t="s">
        <v>187</v>
      </c>
      <c r="C70" s="42" t="s">
        <v>194</v>
      </c>
      <c r="D70" s="42" t="s">
        <v>195</v>
      </c>
      <c r="E70" s="42" t="s">
        <v>71</v>
      </c>
      <c r="F70" s="43">
        <v>8</v>
      </c>
      <c r="G70" s="44">
        <v>0</v>
      </c>
      <c r="H70" s="44">
        <v>0</v>
      </c>
      <c r="I70" s="44">
        <v>0</v>
      </c>
      <c r="J70" s="44">
        <v>0</v>
      </c>
      <c r="K70" s="43">
        <v>0</v>
      </c>
      <c r="L70" s="43">
        <v>0</v>
      </c>
    </row>
    <row r="71" spans="1:12" s="25" customFormat="1" ht="13.5" customHeight="1">
      <c r="A71" s="45">
        <v>67</v>
      </c>
      <c r="B71" s="46" t="s">
        <v>196</v>
      </c>
      <c r="C71" s="46" t="s">
        <v>197</v>
      </c>
      <c r="D71" s="46" t="s">
        <v>198</v>
      </c>
      <c r="E71" s="46" t="s">
        <v>199</v>
      </c>
      <c r="F71" s="47">
        <v>2</v>
      </c>
      <c r="G71" s="48">
        <v>0</v>
      </c>
      <c r="H71" s="48">
        <v>0</v>
      </c>
      <c r="I71" s="48">
        <v>0</v>
      </c>
      <c r="J71" s="48">
        <v>0</v>
      </c>
      <c r="K71" s="47">
        <v>0.001</v>
      </c>
      <c r="L71" s="47">
        <v>0.002</v>
      </c>
    </row>
    <row r="72" spans="1:12" s="25" customFormat="1" ht="24" customHeight="1">
      <c r="A72" s="41">
        <v>64</v>
      </c>
      <c r="B72" s="42" t="s">
        <v>187</v>
      </c>
      <c r="C72" s="42" t="s">
        <v>200</v>
      </c>
      <c r="D72" s="42" t="s">
        <v>201</v>
      </c>
      <c r="E72" s="42" t="s">
        <v>71</v>
      </c>
      <c r="F72" s="43">
        <v>24</v>
      </c>
      <c r="G72" s="44">
        <v>0</v>
      </c>
      <c r="H72" s="44">
        <v>0</v>
      </c>
      <c r="I72" s="44">
        <v>0</v>
      </c>
      <c r="J72" s="44">
        <v>0</v>
      </c>
      <c r="K72" s="43">
        <v>0.00101</v>
      </c>
      <c r="L72" s="43">
        <v>0.02424</v>
      </c>
    </row>
    <row r="73" spans="1:12" s="25" customFormat="1" ht="30.75" customHeight="1">
      <c r="A73" s="33"/>
      <c r="B73" s="34"/>
      <c r="C73" s="34" t="s">
        <v>21</v>
      </c>
      <c r="D73" s="34" t="s">
        <v>202</v>
      </c>
      <c r="E73" s="34"/>
      <c r="F73" s="35"/>
      <c r="G73" s="36"/>
      <c r="H73" s="36">
        <v>0</v>
      </c>
      <c r="I73" s="36">
        <v>0</v>
      </c>
      <c r="J73" s="36">
        <v>0</v>
      </c>
      <c r="K73" s="35"/>
      <c r="L73" s="35">
        <v>0</v>
      </c>
    </row>
    <row r="74" spans="1:12" s="25" customFormat="1" ht="28.5" customHeight="1">
      <c r="A74" s="37"/>
      <c r="B74" s="38"/>
      <c r="C74" s="38" t="s">
        <v>203</v>
      </c>
      <c r="D74" s="38" t="s">
        <v>204</v>
      </c>
      <c r="E74" s="38"/>
      <c r="F74" s="39"/>
      <c r="G74" s="40"/>
      <c r="H74" s="40">
        <v>0</v>
      </c>
      <c r="I74" s="40">
        <v>0</v>
      </c>
      <c r="J74" s="40">
        <v>0</v>
      </c>
      <c r="K74" s="39"/>
      <c r="L74" s="39">
        <v>0</v>
      </c>
    </row>
    <row r="75" spans="1:12" s="25" customFormat="1" ht="13.5" customHeight="1">
      <c r="A75" s="41">
        <v>4</v>
      </c>
      <c r="B75" s="42" t="s">
        <v>205</v>
      </c>
      <c r="C75" s="42" t="s">
        <v>206</v>
      </c>
      <c r="D75" s="42" t="s">
        <v>207</v>
      </c>
      <c r="E75" s="42" t="s">
        <v>126</v>
      </c>
      <c r="F75" s="43">
        <v>1</v>
      </c>
      <c r="G75" s="44">
        <v>0</v>
      </c>
      <c r="H75" s="44">
        <v>0</v>
      </c>
      <c r="I75" s="44">
        <v>0</v>
      </c>
      <c r="J75" s="44">
        <v>0</v>
      </c>
      <c r="K75" s="43">
        <v>0</v>
      </c>
      <c r="L75" s="43">
        <v>0</v>
      </c>
    </row>
    <row r="76" spans="1:12" s="25" customFormat="1" ht="28.5" customHeight="1">
      <c r="A76" s="37"/>
      <c r="B76" s="38"/>
      <c r="C76" s="38" t="s">
        <v>208</v>
      </c>
      <c r="D76" s="38" t="s">
        <v>209</v>
      </c>
      <c r="E76" s="38"/>
      <c r="F76" s="39"/>
      <c r="G76" s="40"/>
      <c r="H76" s="40">
        <v>0</v>
      </c>
      <c r="I76" s="40">
        <v>0</v>
      </c>
      <c r="J76" s="40">
        <v>0</v>
      </c>
      <c r="K76" s="39"/>
      <c r="L76" s="39">
        <v>0</v>
      </c>
    </row>
    <row r="77" spans="1:12" s="25" customFormat="1" ht="13.5" customHeight="1">
      <c r="A77" s="41">
        <v>1</v>
      </c>
      <c r="B77" s="42" t="s">
        <v>205</v>
      </c>
      <c r="C77" s="42" t="s">
        <v>210</v>
      </c>
      <c r="D77" s="42" t="s">
        <v>209</v>
      </c>
      <c r="E77" s="42" t="s">
        <v>126</v>
      </c>
      <c r="F77" s="43">
        <v>1</v>
      </c>
      <c r="G77" s="44">
        <v>0</v>
      </c>
      <c r="H77" s="44">
        <v>0</v>
      </c>
      <c r="I77" s="44">
        <v>0</v>
      </c>
      <c r="J77" s="44">
        <v>0</v>
      </c>
      <c r="K77" s="43">
        <v>0</v>
      </c>
      <c r="L77" s="43">
        <v>0</v>
      </c>
    </row>
    <row r="78" spans="1:12" s="25" customFormat="1" ht="28.5" customHeight="1">
      <c r="A78" s="37"/>
      <c r="B78" s="38"/>
      <c r="C78" s="38" t="s">
        <v>211</v>
      </c>
      <c r="D78" s="38" t="s">
        <v>212</v>
      </c>
      <c r="E78" s="38"/>
      <c r="F78" s="39"/>
      <c r="G78" s="40"/>
      <c r="H78" s="40">
        <v>0</v>
      </c>
      <c r="I78" s="40">
        <v>0</v>
      </c>
      <c r="J78" s="40">
        <v>0</v>
      </c>
      <c r="K78" s="39"/>
      <c r="L78" s="39">
        <v>0</v>
      </c>
    </row>
    <row r="79" spans="1:12" s="25" customFormat="1" ht="13.5" customHeight="1">
      <c r="A79" s="41">
        <v>2</v>
      </c>
      <c r="B79" s="42" t="s">
        <v>205</v>
      </c>
      <c r="C79" s="42" t="s">
        <v>213</v>
      </c>
      <c r="D79" s="42" t="s">
        <v>212</v>
      </c>
      <c r="E79" s="42" t="s">
        <v>126</v>
      </c>
      <c r="F79" s="43">
        <v>1</v>
      </c>
      <c r="G79" s="44">
        <v>0</v>
      </c>
      <c r="H79" s="44">
        <v>0</v>
      </c>
      <c r="I79" s="44">
        <v>0</v>
      </c>
      <c r="J79" s="44">
        <v>0</v>
      </c>
      <c r="K79" s="43">
        <v>0</v>
      </c>
      <c r="L79" s="43">
        <v>0</v>
      </c>
    </row>
    <row r="80" spans="1:12" s="25" customFormat="1" ht="28.5" customHeight="1">
      <c r="A80" s="37"/>
      <c r="B80" s="38"/>
      <c r="C80" s="38" t="s">
        <v>214</v>
      </c>
      <c r="D80" s="38" t="s">
        <v>215</v>
      </c>
      <c r="E80" s="38"/>
      <c r="F80" s="39"/>
      <c r="G80" s="40"/>
      <c r="H80" s="40">
        <v>0</v>
      </c>
      <c r="I80" s="40">
        <v>0</v>
      </c>
      <c r="J80" s="40">
        <v>0</v>
      </c>
      <c r="K80" s="39"/>
      <c r="L80" s="39">
        <v>0</v>
      </c>
    </row>
    <row r="81" spans="1:12" s="25" customFormat="1" ht="13.5" customHeight="1">
      <c r="A81" s="41">
        <v>68</v>
      </c>
      <c r="B81" s="42" t="s">
        <v>205</v>
      </c>
      <c r="C81" s="42" t="s">
        <v>216</v>
      </c>
      <c r="D81" s="42" t="s">
        <v>217</v>
      </c>
      <c r="E81" s="42" t="s">
        <v>126</v>
      </c>
      <c r="F81" s="43">
        <v>1</v>
      </c>
      <c r="G81" s="44">
        <v>0</v>
      </c>
      <c r="H81" s="44">
        <v>0</v>
      </c>
      <c r="I81" s="44">
        <v>0</v>
      </c>
      <c r="J81" s="44">
        <v>0</v>
      </c>
      <c r="K81" s="43">
        <v>0</v>
      </c>
      <c r="L81" s="43">
        <v>0</v>
      </c>
    </row>
    <row r="82" spans="1:12" s="25" customFormat="1" ht="28.5" customHeight="1">
      <c r="A82" s="37"/>
      <c r="B82" s="38"/>
      <c r="C82" s="38" t="s">
        <v>218</v>
      </c>
      <c r="D82" s="38" t="s">
        <v>219</v>
      </c>
      <c r="E82" s="38"/>
      <c r="F82" s="39"/>
      <c r="G82" s="40"/>
      <c r="H82" s="40">
        <v>0</v>
      </c>
      <c r="I82" s="40">
        <v>0</v>
      </c>
      <c r="J82" s="40">
        <v>0</v>
      </c>
      <c r="K82" s="39"/>
      <c r="L82" s="39">
        <v>0</v>
      </c>
    </row>
    <row r="83" spans="1:12" s="25" customFormat="1" ht="13.5" customHeight="1">
      <c r="A83" s="41">
        <v>69</v>
      </c>
      <c r="B83" s="42" t="s">
        <v>205</v>
      </c>
      <c r="C83" s="42" t="s">
        <v>220</v>
      </c>
      <c r="D83" s="42" t="s">
        <v>221</v>
      </c>
      <c r="E83" s="42" t="s">
        <v>222</v>
      </c>
      <c r="F83" s="43">
        <v>1</v>
      </c>
      <c r="G83" s="44">
        <v>0</v>
      </c>
      <c r="H83" s="44">
        <v>0</v>
      </c>
      <c r="I83" s="44">
        <v>0</v>
      </c>
      <c r="J83" s="44">
        <v>0</v>
      </c>
      <c r="K83" s="43">
        <v>0</v>
      </c>
      <c r="L83" s="43">
        <v>0</v>
      </c>
    </row>
    <row r="84" spans="1:12" s="25" customFormat="1" ht="30.75" customHeight="1">
      <c r="A84" s="53"/>
      <c r="B84" s="54"/>
      <c r="C84" s="54"/>
      <c r="D84" s="54" t="s">
        <v>223</v>
      </c>
      <c r="E84" s="54"/>
      <c r="F84" s="55"/>
      <c r="G84" s="56"/>
      <c r="H84" s="56">
        <v>0</v>
      </c>
      <c r="I84" s="56">
        <v>0</v>
      </c>
      <c r="J84" s="56">
        <v>0</v>
      </c>
      <c r="K84" s="55"/>
      <c r="L84" s="55">
        <v>26.05016234</v>
      </c>
    </row>
  </sheetData>
  <sheetProtection/>
  <mergeCells count="1">
    <mergeCell ref="A1:L1"/>
  </mergeCells>
  <printOptions/>
  <pageMargins left="0.39375001192092896" right="0.39375001192092896" top="0.7875000238418579" bottom="0.7875000238418579" header="0" footer="0"/>
  <pageSetup blackAndWhite="1" fitToHeight="100" fitToWidth="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1" sqref="A1:L1"/>
    </sheetView>
  </sheetViews>
  <sheetFormatPr defaultColWidth="10.66015625" defaultRowHeight="12" customHeight="1"/>
  <cols>
    <col min="1" max="2" width="7.33203125" style="25" customWidth="1"/>
    <col min="3" max="3" width="12.83203125" style="25" customWidth="1"/>
    <col min="4" max="4" width="57.66015625" style="25" customWidth="1"/>
    <col min="5" max="5" width="5.16015625" style="25" customWidth="1"/>
    <col min="6" max="6" width="11.16015625" style="25" customWidth="1"/>
    <col min="7" max="7" width="15.5" style="25" customWidth="1"/>
    <col min="8" max="10" width="17.83203125" style="25" customWidth="1"/>
    <col min="11" max="12" width="13.33203125" style="25" customWidth="1"/>
    <col min="13" max="16384" width="10.66015625" style="57" customWidth="1"/>
  </cols>
  <sheetData>
    <row r="1" spans="1:12" s="25" customFormat="1" ht="27.75" customHeight="1">
      <c r="A1" s="101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25" customFormat="1" ht="12.7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5" customFormat="1" ht="12.75" customHeight="1">
      <c r="A3" s="26" t="s">
        <v>224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5" customFormat="1" ht="13.5" customHeight="1">
      <c r="A4" s="27"/>
      <c r="B4" s="26"/>
      <c r="C4" s="27"/>
      <c r="D4" s="26"/>
      <c r="E4" s="26"/>
      <c r="F4" s="26"/>
      <c r="G4" s="26"/>
      <c r="H4" s="26"/>
      <c r="I4" s="26"/>
      <c r="J4" s="26"/>
      <c r="K4" s="26"/>
      <c r="L4" s="26"/>
    </row>
    <row r="5" spans="1:12" s="25" customFormat="1" ht="6.75" customHeight="1">
      <c r="A5" s="28"/>
      <c r="B5" s="28"/>
      <c r="C5" s="28"/>
      <c r="D5" s="28"/>
      <c r="E5" s="28"/>
      <c r="F5" s="28"/>
      <c r="G5" s="29"/>
      <c r="H5" s="29"/>
      <c r="I5" s="29"/>
      <c r="J5" s="29"/>
      <c r="K5" s="29"/>
      <c r="L5" s="29"/>
    </row>
    <row r="6" spans="1:12" s="25" customFormat="1" ht="12.75" customHeight="1">
      <c r="A6" s="30" t="s">
        <v>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25" customFormat="1" ht="12.75" customHeight="1">
      <c r="A7" s="30" t="s">
        <v>36</v>
      </c>
      <c r="B7" s="31"/>
      <c r="C7" s="31"/>
      <c r="D7" s="31"/>
      <c r="E7" s="31"/>
      <c r="F7" s="31"/>
      <c r="G7" s="31"/>
      <c r="H7" s="31"/>
      <c r="I7" s="31"/>
      <c r="J7" s="30" t="s">
        <v>37</v>
      </c>
      <c r="K7" s="31"/>
      <c r="L7" s="31"/>
    </row>
    <row r="8" spans="1:12" s="25" customFormat="1" ht="12.75" customHeight="1">
      <c r="A8" s="30" t="s">
        <v>38</v>
      </c>
      <c r="B8" s="31"/>
      <c r="C8" s="31"/>
      <c r="D8" s="31"/>
      <c r="E8" s="31"/>
      <c r="F8" s="31"/>
      <c r="G8" s="31"/>
      <c r="H8" s="31"/>
      <c r="I8" s="31"/>
      <c r="J8" s="30" t="s">
        <v>39</v>
      </c>
      <c r="K8" s="31"/>
      <c r="L8" s="31"/>
    </row>
    <row r="9" spans="1:12" s="25" customFormat="1" ht="6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s="25" customFormat="1" ht="24.75" customHeight="1">
      <c r="A10" s="32" t="s">
        <v>40</v>
      </c>
      <c r="B10" s="32" t="s">
        <v>41</v>
      </c>
      <c r="C10" s="32" t="s">
        <v>42</v>
      </c>
      <c r="D10" s="32" t="s">
        <v>43</v>
      </c>
      <c r="E10" s="32" t="s">
        <v>44</v>
      </c>
      <c r="F10" s="32" t="s">
        <v>45</v>
      </c>
      <c r="G10" s="32" t="s">
        <v>46</v>
      </c>
      <c r="H10" s="32" t="s">
        <v>47</v>
      </c>
      <c r="I10" s="32" t="s">
        <v>48</v>
      </c>
      <c r="J10" s="32" t="s">
        <v>49</v>
      </c>
      <c r="K10" s="32" t="s">
        <v>50</v>
      </c>
      <c r="L10" s="32" t="s">
        <v>51</v>
      </c>
    </row>
    <row r="11" spans="1:12" s="25" customFormat="1" ht="12.75" customHeight="1" hidden="1">
      <c r="A11" s="32" t="s">
        <v>25</v>
      </c>
      <c r="B11" s="32" t="s">
        <v>27</v>
      </c>
      <c r="C11" s="32" t="s">
        <v>29</v>
      </c>
      <c r="D11" s="32" t="s">
        <v>52</v>
      </c>
      <c r="E11" s="32" t="s">
        <v>53</v>
      </c>
      <c r="F11" s="32" t="s">
        <v>54</v>
      </c>
      <c r="G11" s="32" t="s">
        <v>55</v>
      </c>
      <c r="H11" s="32" t="s">
        <v>56</v>
      </c>
      <c r="I11" s="32" t="s">
        <v>57</v>
      </c>
      <c r="J11" s="32" t="s">
        <v>58</v>
      </c>
      <c r="K11" s="32" t="s">
        <v>59</v>
      </c>
      <c r="L11" s="32" t="s">
        <v>60</v>
      </c>
    </row>
    <row r="12" spans="1:12" s="25" customFormat="1" ht="6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s="25" customFormat="1" ht="30.75" customHeight="1">
      <c r="A13" s="33"/>
      <c r="B13" s="34"/>
      <c r="C13" s="34" t="s">
        <v>61</v>
      </c>
      <c r="D13" s="34" t="s">
        <v>62</v>
      </c>
      <c r="E13" s="34"/>
      <c r="F13" s="35"/>
      <c r="G13" s="36"/>
      <c r="H13" s="36">
        <v>0</v>
      </c>
      <c r="I13" s="36">
        <v>0</v>
      </c>
      <c r="J13" s="36">
        <v>0</v>
      </c>
      <c r="K13" s="35"/>
      <c r="L13" s="35">
        <v>0.7475</v>
      </c>
    </row>
    <row r="14" spans="1:12" s="25" customFormat="1" ht="28.5" customHeight="1">
      <c r="A14" s="37"/>
      <c r="B14" s="38"/>
      <c r="C14" s="38" t="s">
        <v>25</v>
      </c>
      <c r="D14" s="38" t="s">
        <v>225</v>
      </c>
      <c r="E14" s="38"/>
      <c r="F14" s="39"/>
      <c r="G14" s="40"/>
      <c r="H14" s="40">
        <v>0</v>
      </c>
      <c r="I14" s="40">
        <v>0</v>
      </c>
      <c r="J14" s="40">
        <v>0</v>
      </c>
      <c r="K14" s="39"/>
      <c r="L14" s="39">
        <v>0.00528</v>
      </c>
    </row>
    <row r="15" spans="1:12" s="25" customFormat="1" ht="24" customHeight="1">
      <c r="A15" s="41">
        <v>7</v>
      </c>
      <c r="B15" s="42" t="s">
        <v>226</v>
      </c>
      <c r="C15" s="42" t="s">
        <v>227</v>
      </c>
      <c r="D15" s="42" t="s">
        <v>228</v>
      </c>
      <c r="E15" s="42" t="s">
        <v>67</v>
      </c>
      <c r="F15" s="43">
        <v>1</v>
      </c>
      <c r="G15" s="44">
        <v>0</v>
      </c>
      <c r="H15" s="44">
        <v>0</v>
      </c>
      <c r="I15" s="44">
        <v>0</v>
      </c>
      <c r="J15" s="44">
        <v>0</v>
      </c>
      <c r="K15" s="43">
        <v>0</v>
      </c>
      <c r="L15" s="43">
        <v>0</v>
      </c>
    </row>
    <row r="16" spans="1:12" s="25" customFormat="1" ht="13.5" customHeight="1">
      <c r="A16" s="41">
        <v>8</v>
      </c>
      <c r="B16" s="42" t="s">
        <v>226</v>
      </c>
      <c r="C16" s="42" t="s">
        <v>229</v>
      </c>
      <c r="D16" s="42" t="s">
        <v>230</v>
      </c>
      <c r="E16" s="42" t="s">
        <v>71</v>
      </c>
      <c r="F16" s="43">
        <v>3</v>
      </c>
      <c r="G16" s="44">
        <v>0</v>
      </c>
      <c r="H16" s="44">
        <v>0</v>
      </c>
      <c r="I16" s="44">
        <v>0</v>
      </c>
      <c r="J16" s="44">
        <v>0</v>
      </c>
      <c r="K16" s="43">
        <v>0.00064</v>
      </c>
      <c r="L16" s="43">
        <v>0.00192</v>
      </c>
    </row>
    <row r="17" spans="1:12" s="25" customFormat="1" ht="13.5" customHeight="1">
      <c r="A17" s="41">
        <v>9</v>
      </c>
      <c r="B17" s="42" t="s">
        <v>226</v>
      </c>
      <c r="C17" s="42" t="s">
        <v>231</v>
      </c>
      <c r="D17" s="42" t="s">
        <v>232</v>
      </c>
      <c r="E17" s="42" t="s">
        <v>71</v>
      </c>
      <c r="F17" s="43">
        <v>3</v>
      </c>
      <c r="G17" s="44">
        <v>0</v>
      </c>
      <c r="H17" s="44">
        <v>0</v>
      </c>
      <c r="I17" s="44">
        <v>0</v>
      </c>
      <c r="J17" s="44">
        <v>0</v>
      </c>
      <c r="K17" s="43">
        <v>0</v>
      </c>
      <c r="L17" s="43">
        <v>0</v>
      </c>
    </row>
    <row r="18" spans="1:12" s="25" customFormat="1" ht="24" customHeight="1">
      <c r="A18" s="41">
        <v>10</v>
      </c>
      <c r="B18" s="42" t="s">
        <v>226</v>
      </c>
      <c r="C18" s="42" t="s">
        <v>233</v>
      </c>
      <c r="D18" s="42" t="s">
        <v>234</v>
      </c>
      <c r="E18" s="42" t="s">
        <v>83</v>
      </c>
      <c r="F18" s="43">
        <v>24</v>
      </c>
      <c r="G18" s="44">
        <v>0</v>
      </c>
      <c r="H18" s="44">
        <v>0</v>
      </c>
      <c r="I18" s="44">
        <v>0</v>
      </c>
      <c r="J18" s="44">
        <v>0</v>
      </c>
      <c r="K18" s="43">
        <v>0.00014</v>
      </c>
      <c r="L18" s="43">
        <v>0.00336</v>
      </c>
    </row>
    <row r="19" spans="1:12" s="25" customFormat="1" ht="24" customHeight="1">
      <c r="A19" s="41">
        <v>11</v>
      </c>
      <c r="B19" s="42" t="s">
        <v>226</v>
      </c>
      <c r="C19" s="42" t="s">
        <v>235</v>
      </c>
      <c r="D19" s="42" t="s">
        <v>236</v>
      </c>
      <c r="E19" s="42" t="s">
        <v>83</v>
      </c>
      <c r="F19" s="43">
        <v>24</v>
      </c>
      <c r="G19" s="44">
        <v>0</v>
      </c>
      <c r="H19" s="44">
        <v>0</v>
      </c>
      <c r="I19" s="44">
        <v>0</v>
      </c>
      <c r="J19" s="44">
        <v>0</v>
      </c>
      <c r="K19" s="43">
        <v>0</v>
      </c>
      <c r="L19" s="43">
        <v>0</v>
      </c>
    </row>
    <row r="20" spans="1:12" s="25" customFormat="1" ht="13.5" customHeight="1">
      <c r="A20" s="41">
        <v>12</v>
      </c>
      <c r="B20" s="42" t="s">
        <v>226</v>
      </c>
      <c r="C20" s="42" t="s">
        <v>237</v>
      </c>
      <c r="D20" s="42" t="s">
        <v>238</v>
      </c>
      <c r="E20" s="42" t="s">
        <v>67</v>
      </c>
      <c r="F20" s="43">
        <v>1.5</v>
      </c>
      <c r="G20" s="44">
        <v>0</v>
      </c>
      <c r="H20" s="44">
        <v>0</v>
      </c>
      <c r="I20" s="44">
        <v>0</v>
      </c>
      <c r="J20" s="44">
        <v>0</v>
      </c>
      <c r="K20" s="43">
        <v>0</v>
      </c>
      <c r="L20" s="43">
        <v>0</v>
      </c>
    </row>
    <row r="21" spans="1:12" s="25" customFormat="1" ht="13.5" customHeight="1">
      <c r="A21" s="41">
        <v>23</v>
      </c>
      <c r="B21" s="42" t="s">
        <v>226</v>
      </c>
      <c r="C21" s="42" t="s">
        <v>239</v>
      </c>
      <c r="D21" s="42" t="s">
        <v>240</v>
      </c>
      <c r="E21" s="42" t="s">
        <v>67</v>
      </c>
      <c r="F21" s="43">
        <v>2</v>
      </c>
      <c r="G21" s="44">
        <v>0</v>
      </c>
      <c r="H21" s="44">
        <v>0</v>
      </c>
      <c r="I21" s="44">
        <v>0</v>
      </c>
      <c r="J21" s="44">
        <v>0</v>
      </c>
      <c r="K21" s="43">
        <v>0</v>
      </c>
      <c r="L21" s="43">
        <v>0</v>
      </c>
    </row>
    <row r="22" spans="1:12" s="25" customFormat="1" ht="13.5" customHeight="1">
      <c r="A22" s="41">
        <v>24</v>
      </c>
      <c r="B22" s="42" t="s">
        <v>226</v>
      </c>
      <c r="C22" s="42" t="s">
        <v>241</v>
      </c>
      <c r="D22" s="42" t="s">
        <v>242</v>
      </c>
      <c r="E22" s="42" t="s">
        <v>78</v>
      </c>
      <c r="F22" s="43">
        <v>4</v>
      </c>
      <c r="G22" s="44">
        <v>0</v>
      </c>
      <c r="H22" s="44">
        <v>0</v>
      </c>
      <c r="I22" s="44">
        <v>0</v>
      </c>
      <c r="J22" s="44">
        <v>0</v>
      </c>
      <c r="K22" s="43">
        <v>0</v>
      </c>
      <c r="L22" s="43">
        <v>0</v>
      </c>
    </row>
    <row r="23" spans="1:12" s="25" customFormat="1" ht="28.5" customHeight="1">
      <c r="A23" s="37"/>
      <c r="B23" s="38"/>
      <c r="C23" s="38" t="s">
        <v>29</v>
      </c>
      <c r="D23" s="38" t="s">
        <v>243</v>
      </c>
      <c r="E23" s="38"/>
      <c r="F23" s="39"/>
      <c r="G23" s="40"/>
      <c r="H23" s="40">
        <v>0</v>
      </c>
      <c r="I23" s="40">
        <v>0</v>
      </c>
      <c r="J23" s="40">
        <v>0</v>
      </c>
      <c r="K23" s="39"/>
      <c r="L23" s="39">
        <v>0</v>
      </c>
    </row>
    <row r="24" spans="1:12" s="25" customFormat="1" ht="24" customHeight="1">
      <c r="A24" s="41">
        <v>29</v>
      </c>
      <c r="B24" s="42" t="s">
        <v>64</v>
      </c>
      <c r="C24" s="42" t="s">
        <v>244</v>
      </c>
      <c r="D24" s="42" t="s">
        <v>245</v>
      </c>
      <c r="E24" s="42" t="s">
        <v>83</v>
      </c>
      <c r="F24" s="43">
        <v>1</v>
      </c>
      <c r="G24" s="44">
        <v>0</v>
      </c>
      <c r="H24" s="44">
        <v>0</v>
      </c>
      <c r="I24" s="44">
        <v>0</v>
      </c>
      <c r="J24" s="44">
        <v>0</v>
      </c>
      <c r="K24" s="43">
        <v>0</v>
      </c>
      <c r="L24" s="43">
        <v>0</v>
      </c>
    </row>
    <row r="25" spans="1:12" s="25" customFormat="1" ht="28.5" customHeight="1">
      <c r="A25" s="37"/>
      <c r="B25" s="38"/>
      <c r="C25" s="38" t="s">
        <v>54</v>
      </c>
      <c r="D25" s="38" t="s">
        <v>68</v>
      </c>
      <c r="E25" s="38"/>
      <c r="F25" s="39"/>
      <c r="G25" s="40"/>
      <c r="H25" s="40">
        <v>0</v>
      </c>
      <c r="I25" s="40">
        <v>0</v>
      </c>
      <c r="J25" s="40">
        <v>0</v>
      </c>
      <c r="K25" s="39"/>
      <c r="L25" s="39">
        <v>0.5511</v>
      </c>
    </row>
    <row r="26" spans="1:12" s="25" customFormat="1" ht="13.5" customHeight="1">
      <c r="A26" s="41">
        <v>26</v>
      </c>
      <c r="B26" s="42" t="s">
        <v>64</v>
      </c>
      <c r="C26" s="42" t="s">
        <v>246</v>
      </c>
      <c r="D26" s="42" t="s">
        <v>247</v>
      </c>
      <c r="E26" s="42" t="s">
        <v>71</v>
      </c>
      <c r="F26" s="43">
        <v>3</v>
      </c>
      <c r="G26" s="44">
        <v>0</v>
      </c>
      <c r="H26" s="44">
        <v>0</v>
      </c>
      <c r="I26" s="44">
        <v>0</v>
      </c>
      <c r="J26" s="44">
        <v>0</v>
      </c>
      <c r="K26" s="43">
        <v>0.1837</v>
      </c>
      <c r="L26" s="43">
        <v>0.5511</v>
      </c>
    </row>
    <row r="27" spans="1:12" s="25" customFormat="1" ht="28.5" customHeight="1">
      <c r="A27" s="37"/>
      <c r="B27" s="38"/>
      <c r="C27" s="38" t="s">
        <v>57</v>
      </c>
      <c r="D27" s="38" t="s">
        <v>86</v>
      </c>
      <c r="E27" s="38"/>
      <c r="F27" s="39"/>
      <c r="G27" s="40"/>
      <c r="H27" s="40">
        <v>0</v>
      </c>
      <c r="I27" s="40">
        <v>0</v>
      </c>
      <c r="J27" s="40">
        <v>0</v>
      </c>
      <c r="K27" s="39"/>
      <c r="L27" s="39">
        <v>0.19112</v>
      </c>
    </row>
    <row r="28" spans="1:12" s="25" customFormat="1" ht="13.5" customHeight="1">
      <c r="A28" s="41">
        <v>32</v>
      </c>
      <c r="B28" s="42" t="s">
        <v>87</v>
      </c>
      <c r="C28" s="42" t="s">
        <v>248</v>
      </c>
      <c r="D28" s="42" t="s">
        <v>249</v>
      </c>
      <c r="E28" s="42" t="s">
        <v>130</v>
      </c>
      <c r="F28" s="43">
        <v>1</v>
      </c>
      <c r="G28" s="44">
        <v>0</v>
      </c>
      <c r="H28" s="44">
        <v>0</v>
      </c>
      <c r="I28" s="44">
        <v>0</v>
      </c>
      <c r="J28" s="44">
        <v>0</v>
      </c>
      <c r="K28" s="43">
        <v>0.01834</v>
      </c>
      <c r="L28" s="43">
        <v>0.01834</v>
      </c>
    </row>
    <row r="29" spans="1:12" s="25" customFormat="1" ht="24" customHeight="1">
      <c r="A29" s="45">
        <v>34</v>
      </c>
      <c r="B29" s="46" t="s">
        <v>250</v>
      </c>
      <c r="C29" s="46" t="s">
        <v>251</v>
      </c>
      <c r="D29" s="46" t="s">
        <v>252</v>
      </c>
      <c r="E29" s="46" t="s">
        <v>130</v>
      </c>
      <c r="F29" s="47">
        <v>1</v>
      </c>
      <c r="G29" s="48">
        <v>0</v>
      </c>
      <c r="H29" s="48">
        <v>0</v>
      </c>
      <c r="I29" s="48">
        <v>0</v>
      </c>
      <c r="J29" s="48">
        <v>0</v>
      </c>
      <c r="K29" s="47">
        <v>0.0156</v>
      </c>
      <c r="L29" s="47">
        <v>0.0156</v>
      </c>
    </row>
    <row r="30" spans="1:12" s="25" customFormat="1" ht="13.5" customHeight="1">
      <c r="A30" s="45">
        <v>35</v>
      </c>
      <c r="B30" s="46" t="s">
        <v>250</v>
      </c>
      <c r="C30" s="46" t="s">
        <v>253</v>
      </c>
      <c r="D30" s="46" t="s">
        <v>254</v>
      </c>
      <c r="E30" s="46" t="s">
        <v>130</v>
      </c>
      <c r="F30" s="47">
        <v>1</v>
      </c>
      <c r="G30" s="48">
        <v>0</v>
      </c>
      <c r="H30" s="48">
        <v>0</v>
      </c>
      <c r="I30" s="48">
        <v>0</v>
      </c>
      <c r="J30" s="48">
        <v>0</v>
      </c>
      <c r="K30" s="47">
        <v>0.0571</v>
      </c>
      <c r="L30" s="47">
        <v>0.0571</v>
      </c>
    </row>
    <row r="31" spans="1:12" s="25" customFormat="1" ht="13.5" customHeight="1">
      <c r="A31" s="41">
        <v>36</v>
      </c>
      <c r="B31" s="42" t="s">
        <v>87</v>
      </c>
      <c r="C31" s="42" t="s">
        <v>255</v>
      </c>
      <c r="D31" s="42" t="s">
        <v>256</v>
      </c>
      <c r="E31" s="42" t="s">
        <v>130</v>
      </c>
      <c r="F31" s="43">
        <v>2</v>
      </c>
      <c r="G31" s="44">
        <v>0</v>
      </c>
      <c r="H31" s="44">
        <v>0</v>
      </c>
      <c r="I31" s="44">
        <v>0</v>
      </c>
      <c r="J31" s="44">
        <v>0</v>
      </c>
      <c r="K31" s="43">
        <v>0.01834</v>
      </c>
      <c r="L31" s="43">
        <v>0.03668</v>
      </c>
    </row>
    <row r="32" spans="1:12" s="25" customFormat="1" ht="24" customHeight="1">
      <c r="A32" s="45">
        <v>37</v>
      </c>
      <c r="B32" s="46" t="s">
        <v>250</v>
      </c>
      <c r="C32" s="46" t="s">
        <v>257</v>
      </c>
      <c r="D32" s="46" t="s">
        <v>258</v>
      </c>
      <c r="E32" s="46" t="s">
        <v>130</v>
      </c>
      <c r="F32" s="47">
        <v>2</v>
      </c>
      <c r="G32" s="48">
        <v>0</v>
      </c>
      <c r="H32" s="48">
        <v>0</v>
      </c>
      <c r="I32" s="48">
        <v>0</v>
      </c>
      <c r="J32" s="48">
        <v>0</v>
      </c>
      <c r="K32" s="47">
        <v>0.0097</v>
      </c>
      <c r="L32" s="47">
        <v>0.0194</v>
      </c>
    </row>
    <row r="33" spans="1:12" s="25" customFormat="1" ht="13.5" customHeight="1">
      <c r="A33" s="45">
        <v>38</v>
      </c>
      <c r="B33" s="46" t="s">
        <v>250</v>
      </c>
      <c r="C33" s="46" t="s">
        <v>259</v>
      </c>
      <c r="D33" s="46" t="s">
        <v>260</v>
      </c>
      <c r="E33" s="46" t="s">
        <v>130</v>
      </c>
      <c r="F33" s="47">
        <v>2</v>
      </c>
      <c r="G33" s="48">
        <v>0</v>
      </c>
      <c r="H33" s="48">
        <v>0</v>
      </c>
      <c r="I33" s="48">
        <v>0</v>
      </c>
      <c r="J33" s="48">
        <v>0</v>
      </c>
      <c r="K33" s="47">
        <v>0.022</v>
      </c>
      <c r="L33" s="47">
        <v>0.044</v>
      </c>
    </row>
    <row r="34" spans="1:12" s="25" customFormat="1" ht="30.75" customHeight="1">
      <c r="A34" s="33"/>
      <c r="B34" s="34"/>
      <c r="C34" s="34" t="s">
        <v>114</v>
      </c>
      <c r="D34" s="34" t="s">
        <v>115</v>
      </c>
      <c r="E34" s="34"/>
      <c r="F34" s="35"/>
      <c r="G34" s="36"/>
      <c r="H34" s="36">
        <v>0</v>
      </c>
      <c r="I34" s="36">
        <v>0</v>
      </c>
      <c r="J34" s="36">
        <v>0</v>
      </c>
      <c r="K34" s="35"/>
      <c r="L34" s="35">
        <v>0.646195</v>
      </c>
    </row>
    <row r="35" spans="1:12" s="25" customFormat="1" ht="28.5" customHeight="1">
      <c r="A35" s="37"/>
      <c r="B35" s="38"/>
      <c r="C35" s="38" t="s">
        <v>261</v>
      </c>
      <c r="D35" s="38" t="s">
        <v>262</v>
      </c>
      <c r="E35" s="38"/>
      <c r="F35" s="39"/>
      <c r="G35" s="40"/>
      <c r="H35" s="40">
        <v>0</v>
      </c>
      <c r="I35" s="40">
        <v>0</v>
      </c>
      <c r="J35" s="40">
        <v>0</v>
      </c>
      <c r="K35" s="39"/>
      <c r="L35" s="39">
        <v>0</v>
      </c>
    </row>
    <row r="36" spans="1:12" s="25" customFormat="1" ht="13.5" customHeight="1">
      <c r="A36" s="41">
        <v>103</v>
      </c>
      <c r="B36" s="42" t="s">
        <v>138</v>
      </c>
      <c r="C36" s="42" t="s">
        <v>263</v>
      </c>
      <c r="D36" s="42" t="s">
        <v>264</v>
      </c>
      <c r="E36" s="42" t="s">
        <v>130</v>
      </c>
      <c r="F36" s="43">
        <v>1</v>
      </c>
      <c r="G36" s="44">
        <v>0</v>
      </c>
      <c r="H36" s="44">
        <v>0</v>
      </c>
      <c r="I36" s="44">
        <v>0</v>
      </c>
      <c r="J36" s="44">
        <v>0</v>
      </c>
      <c r="K36" s="43">
        <v>0</v>
      </c>
      <c r="L36" s="43">
        <v>0</v>
      </c>
    </row>
    <row r="37" spans="1:12" s="25" customFormat="1" ht="24" customHeight="1">
      <c r="A37" s="45">
        <v>104</v>
      </c>
      <c r="B37" s="46" t="s">
        <v>265</v>
      </c>
      <c r="C37" s="46" t="s">
        <v>266</v>
      </c>
      <c r="D37" s="46" t="s">
        <v>267</v>
      </c>
      <c r="E37" s="46" t="s">
        <v>170</v>
      </c>
      <c r="F37" s="47">
        <v>1</v>
      </c>
      <c r="G37" s="48">
        <v>0</v>
      </c>
      <c r="H37" s="48">
        <v>0</v>
      </c>
      <c r="I37" s="48">
        <v>0</v>
      </c>
      <c r="J37" s="48">
        <v>0</v>
      </c>
      <c r="K37" s="47">
        <v>0</v>
      </c>
      <c r="L37" s="47">
        <v>0</v>
      </c>
    </row>
    <row r="38" spans="1:12" s="25" customFormat="1" ht="24" customHeight="1">
      <c r="A38" s="41">
        <v>149</v>
      </c>
      <c r="B38" s="42" t="s">
        <v>138</v>
      </c>
      <c r="C38" s="42" t="s">
        <v>268</v>
      </c>
      <c r="D38" s="42" t="s">
        <v>269</v>
      </c>
      <c r="E38" s="42" t="s">
        <v>130</v>
      </c>
      <c r="F38" s="43">
        <v>3</v>
      </c>
      <c r="G38" s="44">
        <v>0</v>
      </c>
      <c r="H38" s="44">
        <v>0</v>
      </c>
      <c r="I38" s="44">
        <v>0</v>
      </c>
      <c r="J38" s="44">
        <v>0</v>
      </c>
      <c r="K38" s="43">
        <v>0</v>
      </c>
      <c r="L38" s="43">
        <v>0</v>
      </c>
    </row>
    <row r="39" spans="1:12" s="25" customFormat="1" ht="13.5" customHeight="1">
      <c r="A39" s="45">
        <v>150</v>
      </c>
      <c r="B39" s="46" t="s">
        <v>270</v>
      </c>
      <c r="C39" s="46" t="s">
        <v>271</v>
      </c>
      <c r="D39" s="46" t="s">
        <v>272</v>
      </c>
      <c r="E39" s="46" t="s">
        <v>170</v>
      </c>
      <c r="F39" s="47">
        <v>3</v>
      </c>
      <c r="G39" s="48">
        <v>0</v>
      </c>
      <c r="H39" s="48">
        <v>0</v>
      </c>
      <c r="I39" s="48">
        <v>0</v>
      </c>
      <c r="J39" s="48">
        <v>0</v>
      </c>
      <c r="K39" s="47">
        <v>0</v>
      </c>
      <c r="L39" s="47">
        <v>0</v>
      </c>
    </row>
    <row r="40" spans="1:12" s="25" customFormat="1" ht="24" customHeight="1">
      <c r="A40" s="41">
        <v>151</v>
      </c>
      <c r="B40" s="42" t="s">
        <v>138</v>
      </c>
      <c r="C40" s="42" t="s">
        <v>273</v>
      </c>
      <c r="D40" s="42" t="s">
        <v>274</v>
      </c>
      <c r="E40" s="42" t="s">
        <v>130</v>
      </c>
      <c r="F40" s="43">
        <v>12</v>
      </c>
      <c r="G40" s="44">
        <v>0</v>
      </c>
      <c r="H40" s="44">
        <v>0</v>
      </c>
      <c r="I40" s="44">
        <v>0</v>
      </c>
      <c r="J40" s="44">
        <v>0</v>
      </c>
      <c r="K40" s="43">
        <v>0</v>
      </c>
      <c r="L40" s="43">
        <v>0</v>
      </c>
    </row>
    <row r="41" spans="1:12" s="25" customFormat="1" ht="13.5" customHeight="1">
      <c r="A41" s="45">
        <v>152</v>
      </c>
      <c r="B41" s="46" t="s">
        <v>270</v>
      </c>
      <c r="C41" s="46" t="s">
        <v>275</v>
      </c>
      <c r="D41" s="46" t="s">
        <v>276</v>
      </c>
      <c r="E41" s="46" t="s">
        <v>170</v>
      </c>
      <c r="F41" s="47">
        <v>9</v>
      </c>
      <c r="G41" s="48">
        <v>0</v>
      </c>
      <c r="H41" s="48">
        <v>0</v>
      </c>
      <c r="I41" s="48">
        <v>0</v>
      </c>
      <c r="J41" s="48">
        <v>0</v>
      </c>
      <c r="K41" s="47">
        <v>0</v>
      </c>
      <c r="L41" s="47">
        <v>0</v>
      </c>
    </row>
    <row r="42" spans="1:12" s="25" customFormat="1" ht="13.5" customHeight="1">
      <c r="A42" s="45">
        <v>153</v>
      </c>
      <c r="B42" s="46" t="s">
        <v>270</v>
      </c>
      <c r="C42" s="46" t="s">
        <v>277</v>
      </c>
      <c r="D42" s="46" t="s">
        <v>278</v>
      </c>
      <c r="E42" s="46" t="s">
        <v>170</v>
      </c>
      <c r="F42" s="47">
        <v>3</v>
      </c>
      <c r="G42" s="48">
        <v>0</v>
      </c>
      <c r="H42" s="48">
        <v>0</v>
      </c>
      <c r="I42" s="48">
        <v>0</v>
      </c>
      <c r="J42" s="48">
        <v>0</v>
      </c>
      <c r="K42" s="47">
        <v>0</v>
      </c>
      <c r="L42" s="47">
        <v>0</v>
      </c>
    </row>
    <row r="43" spans="1:12" s="25" customFormat="1" ht="24" customHeight="1">
      <c r="A43" s="41">
        <v>154</v>
      </c>
      <c r="B43" s="42" t="s">
        <v>138</v>
      </c>
      <c r="C43" s="42" t="s">
        <v>279</v>
      </c>
      <c r="D43" s="42" t="s">
        <v>280</v>
      </c>
      <c r="E43" s="42" t="s">
        <v>130</v>
      </c>
      <c r="F43" s="43">
        <v>3</v>
      </c>
      <c r="G43" s="44">
        <v>0</v>
      </c>
      <c r="H43" s="44">
        <v>0</v>
      </c>
      <c r="I43" s="44">
        <v>0</v>
      </c>
      <c r="J43" s="44">
        <v>0</v>
      </c>
      <c r="K43" s="43">
        <v>0</v>
      </c>
      <c r="L43" s="43">
        <v>0</v>
      </c>
    </row>
    <row r="44" spans="1:12" s="25" customFormat="1" ht="13.5" customHeight="1">
      <c r="A44" s="45">
        <v>155</v>
      </c>
      <c r="B44" s="46" t="s">
        <v>270</v>
      </c>
      <c r="C44" s="46" t="s">
        <v>277</v>
      </c>
      <c r="D44" s="46" t="s">
        <v>278</v>
      </c>
      <c r="E44" s="46" t="s">
        <v>170</v>
      </c>
      <c r="F44" s="47">
        <v>3</v>
      </c>
      <c r="G44" s="48">
        <v>0</v>
      </c>
      <c r="H44" s="48">
        <v>0</v>
      </c>
      <c r="I44" s="48">
        <v>0</v>
      </c>
      <c r="J44" s="48">
        <v>0</v>
      </c>
      <c r="K44" s="47">
        <v>0</v>
      </c>
      <c r="L44" s="47">
        <v>0</v>
      </c>
    </row>
    <row r="45" spans="1:12" s="25" customFormat="1" ht="24" customHeight="1">
      <c r="A45" s="41">
        <v>156</v>
      </c>
      <c r="B45" s="42" t="s">
        <v>138</v>
      </c>
      <c r="C45" s="42" t="s">
        <v>281</v>
      </c>
      <c r="D45" s="42" t="s">
        <v>282</v>
      </c>
      <c r="E45" s="42" t="s">
        <v>130</v>
      </c>
      <c r="F45" s="43">
        <v>3</v>
      </c>
      <c r="G45" s="44">
        <v>0</v>
      </c>
      <c r="H45" s="44">
        <v>0</v>
      </c>
      <c r="I45" s="44">
        <v>0</v>
      </c>
      <c r="J45" s="44">
        <v>0</v>
      </c>
      <c r="K45" s="43">
        <v>0</v>
      </c>
      <c r="L45" s="43">
        <v>0</v>
      </c>
    </row>
    <row r="46" spans="1:12" s="25" customFormat="1" ht="13.5" customHeight="1">
      <c r="A46" s="45">
        <v>157</v>
      </c>
      <c r="B46" s="46" t="s">
        <v>270</v>
      </c>
      <c r="C46" s="46" t="s">
        <v>283</v>
      </c>
      <c r="D46" s="46" t="s">
        <v>284</v>
      </c>
      <c r="E46" s="46" t="s">
        <v>170</v>
      </c>
      <c r="F46" s="47">
        <v>3</v>
      </c>
      <c r="G46" s="48">
        <v>0</v>
      </c>
      <c r="H46" s="48">
        <v>0</v>
      </c>
      <c r="I46" s="48">
        <v>0</v>
      </c>
      <c r="J46" s="48">
        <v>0</v>
      </c>
      <c r="K46" s="47">
        <v>0</v>
      </c>
      <c r="L46" s="47">
        <v>0</v>
      </c>
    </row>
    <row r="47" spans="1:12" s="25" customFormat="1" ht="13.5" customHeight="1">
      <c r="A47" s="41">
        <v>84</v>
      </c>
      <c r="B47" s="42" t="s">
        <v>138</v>
      </c>
      <c r="C47" s="42" t="s">
        <v>285</v>
      </c>
      <c r="D47" s="42" t="s">
        <v>286</v>
      </c>
      <c r="E47" s="42" t="s">
        <v>130</v>
      </c>
      <c r="F47" s="43">
        <v>1</v>
      </c>
      <c r="G47" s="44">
        <v>0</v>
      </c>
      <c r="H47" s="44">
        <v>0</v>
      </c>
      <c r="I47" s="44">
        <v>0</v>
      </c>
      <c r="J47" s="44">
        <v>0</v>
      </c>
      <c r="K47" s="43">
        <v>0</v>
      </c>
      <c r="L47" s="43">
        <v>0</v>
      </c>
    </row>
    <row r="48" spans="1:12" s="25" customFormat="1" ht="24" customHeight="1">
      <c r="A48" s="45">
        <v>85</v>
      </c>
      <c r="B48" s="46" t="s">
        <v>287</v>
      </c>
      <c r="C48" s="46" t="s">
        <v>288</v>
      </c>
      <c r="D48" s="46" t="s">
        <v>289</v>
      </c>
      <c r="E48" s="46" t="s">
        <v>25</v>
      </c>
      <c r="F48" s="47">
        <v>1</v>
      </c>
      <c r="G48" s="48">
        <v>0</v>
      </c>
      <c r="H48" s="48">
        <v>0</v>
      </c>
      <c r="I48" s="48">
        <v>0</v>
      </c>
      <c r="J48" s="48">
        <v>0</v>
      </c>
      <c r="K48" s="47">
        <v>0</v>
      </c>
      <c r="L48" s="47">
        <v>0</v>
      </c>
    </row>
    <row r="49" spans="1:12" s="25" customFormat="1" ht="28.5" customHeight="1">
      <c r="A49" s="37"/>
      <c r="B49" s="38"/>
      <c r="C49" s="38" t="s">
        <v>290</v>
      </c>
      <c r="D49" s="38" t="s">
        <v>291</v>
      </c>
      <c r="E49" s="38"/>
      <c r="F49" s="39"/>
      <c r="G49" s="40"/>
      <c r="H49" s="40">
        <v>0</v>
      </c>
      <c r="I49" s="40">
        <v>0</v>
      </c>
      <c r="J49" s="40">
        <v>0</v>
      </c>
      <c r="K49" s="39"/>
      <c r="L49" s="39">
        <v>0.00722</v>
      </c>
    </row>
    <row r="50" spans="1:12" s="25" customFormat="1" ht="13.5" customHeight="1">
      <c r="A50" s="41">
        <v>96</v>
      </c>
      <c r="B50" s="42" t="s">
        <v>138</v>
      </c>
      <c r="C50" s="42" t="s">
        <v>292</v>
      </c>
      <c r="D50" s="42" t="s">
        <v>293</v>
      </c>
      <c r="E50" s="42" t="s">
        <v>83</v>
      </c>
      <c r="F50" s="43">
        <v>25</v>
      </c>
      <c r="G50" s="44">
        <v>0</v>
      </c>
      <c r="H50" s="44">
        <v>0</v>
      </c>
      <c r="I50" s="44">
        <v>0</v>
      </c>
      <c r="J50" s="44">
        <v>0</v>
      </c>
      <c r="K50" s="43">
        <v>0</v>
      </c>
      <c r="L50" s="43">
        <v>0</v>
      </c>
    </row>
    <row r="51" spans="1:12" s="25" customFormat="1" ht="13.5" customHeight="1">
      <c r="A51" s="45">
        <v>97</v>
      </c>
      <c r="B51" s="46" t="s">
        <v>270</v>
      </c>
      <c r="C51" s="46" t="s">
        <v>294</v>
      </c>
      <c r="D51" s="46" t="s">
        <v>295</v>
      </c>
      <c r="E51" s="46" t="s">
        <v>130</v>
      </c>
      <c r="F51" s="47">
        <v>25</v>
      </c>
      <c r="G51" s="48">
        <v>0</v>
      </c>
      <c r="H51" s="48">
        <v>0</v>
      </c>
      <c r="I51" s="48">
        <v>0</v>
      </c>
      <c r="J51" s="48">
        <v>0</v>
      </c>
      <c r="K51" s="47">
        <v>0.00021</v>
      </c>
      <c r="L51" s="47">
        <v>0.00525</v>
      </c>
    </row>
    <row r="52" spans="1:12" s="25" customFormat="1" ht="13.5" customHeight="1">
      <c r="A52" s="45">
        <v>98</v>
      </c>
      <c r="B52" s="46" t="s">
        <v>270</v>
      </c>
      <c r="C52" s="46" t="s">
        <v>296</v>
      </c>
      <c r="D52" s="46" t="s">
        <v>297</v>
      </c>
      <c r="E52" s="46" t="s">
        <v>130</v>
      </c>
      <c r="F52" s="47">
        <v>3</v>
      </c>
      <c r="G52" s="48">
        <v>0</v>
      </c>
      <c r="H52" s="48">
        <v>0</v>
      </c>
      <c r="I52" s="48">
        <v>0</v>
      </c>
      <c r="J52" s="48">
        <v>0</v>
      </c>
      <c r="K52" s="47">
        <v>1E-05</v>
      </c>
      <c r="L52" s="47">
        <v>3E-05</v>
      </c>
    </row>
    <row r="53" spans="1:12" s="25" customFormat="1" ht="13.5" customHeight="1">
      <c r="A53" s="45">
        <v>99</v>
      </c>
      <c r="B53" s="46" t="s">
        <v>270</v>
      </c>
      <c r="C53" s="46" t="s">
        <v>298</v>
      </c>
      <c r="D53" s="46" t="s">
        <v>299</v>
      </c>
      <c r="E53" s="46" t="s">
        <v>130</v>
      </c>
      <c r="F53" s="47">
        <v>2</v>
      </c>
      <c r="G53" s="48">
        <v>0</v>
      </c>
      <c r="H53" s="48">
        <v>0</v>
      </c>
      <c r="I53" s="48">
        <v>0</v>
      </c>
      <c r="J53" s="48">
        <v>0</v>
      </c>
      <c r="K53" s="47">
        <v>1E-05</v>
      </c>
      <c r="L53" s="47">
        <v>2E-05</v>
      </c>
    </row>
    <row r="54" spans="1:12" s="25" customFormat="1" ht="13.5" customHeight="1">
      <c r="A54" s="45">
        <v>100</v>
      </c>
      <c r="B54" s="46" t="s">
        <v>270</v>
      </c>
      <c r="C54" s="46" t="s">
        <v>300</v>
      </c>
      <c r="D54" s="46" t="s">
        <v>301</v>
      </c>
      <c r="E54" s="46" t="s">
        <v>130</v>
      </c>
      <c r="F54" s="47">
        <v>2</v>
      </c>
      <c r="G54" s="48">
        <v>0</v>
      </c>
      <c r="H54" s="48">
        <v>0</v>
      </c>
      <c r="I54" s="48">
        <v>0</v>
      </c>
      <c r="J54" s="48">
        <v>0</v>
      </c>
      <c r="K54" s="47">
        <v>1E-05</v>
      </c>
      <c r="L54" s="47">
        <v>2E-05</v>
      </c>
    </row>
    <row r="55" spans="1:12" s="25" customFormat="1" ht="13.5" customHeight="1">
      <c r="A55" s="45">
        <v>101</v>
      </c>
      <c r="B55" s="46" t="s">
        <v>270</v>
      </c>
      <c r="C55" s="46" t="s">
        <v>302</v>
      </c>
      <c r="D55" s="46" t="s">
        <v>303</v>
      </c>
      <c r="E55" s="46" t="s">
        <v>130</v>
      </c>
      <c r="F55" s="47">
        <v>2</v>
      </c>
      <c r="G55" s="48">
        <v>0</v>
      </c>
      <c r="H55" s="48">
        <v>0</v>
      </c>
      <c r="I55" s="48">
        <v>0</v>
      </c>
      <c r="J55" s="48">
        <v>0</v>
      </c>
      <c r="K55" s="47">
        <v>1E-05</v>
      </c>
      <c r="L55" s="47">
        <v>2E-05</v>
      </c>
    </row>
    <row r="56" spans="1:12" s="25" customFormat="1" ht="13.5" customHeight="1">
      <c r="A56" s="45">
        <v>102</v>
      </c>
      <c r="B56" s="46" t="s">
        <v>270</v>
      </c>
      <c r="C56" s="46" t="s">
        <v>304</v>
      </c>
      <c r="D56" s="46" t="s">
        <v>305</v>
      </c>
      <c r="E56" s="46" t="s">
        <v>130</v>
      </c>
      <c r="F56" s="47">
        <v>2</v>
      </c>
      <c r="G56" s="48">
        <v>0</v>
      </c>
      <c r="H56" s="48">
        <v>0</v>
      </c>
      <c r="I56" s="48">
        <v>0</v>
      </c>
      <c r="J56" s="48">
        <v>0</v>
      </c>
      <c r="K56" s="47">
        <v>1E-05</v>
      </c>
      <c r="L56" s="47">
        <v>2E-05</v>
      </c>
    </row>
    <row r="57" spans="1:12" s="25" customFormat="1" ht="13.5" customHeight="1">
      <c r="A57" s="41">
        <v>30</v>
      </c>
      <c r="B57" s="42" t="s">
        <v>138</v>
      </c>
      <c r="C57" s="42" t="s">
        <v>306</v>
      </c>
      <c r="D57" s="42" t="s">
        <v>307</v>
      </c>
      <c r="E57" s="42" t="s">
        <v>83</v>
      </c>
      <c r="F57" s="43">
        <v>2</v>
      </c>
      <c r="G57" s="44">
        <v>0</v>
      </c>
      <c r="H57" s="44">
        <v>0</v>
      </c>
      <c r="I57" s="44">
        <v>0</v>
      </c>
      <c r="J57" s="44">
        <v>0</v>
      </c>
      <c r="K57" s="43">
        <v>0</v>
      </c>
      <c r="L57" s="43">
        <v>0</v>
      </c>
    </row>
    <row r="58" spans="1:12" s="25" customFormat="1" ht="13.5" customHeight="1">
      <c r="A58" s="45">
        <v>31</v>
      </c>
      <c r="B58" s="46" t="s">
        <v>308</v>
      </c>
      <c r="C58" s="46" t="s">
        <v>309</v>
      </c>
      <c r="D58" s="46" t="s">
        <v>310</v>
      </c>
      <c r="E58" s="46" t="s">
        <v>130</v>
      </c>
      <c r="F58" s="47">
        <v>2</v>
      </c>
      <c r="G58" s="48">
        <v>0</v>
      </c>
      <c r="H58" s="48">
        <v>0</v>
      </c>
      <c r="I58" s="48">
        <v>0</v>
      </c>
      <c r="J58" s="48">
        <v>0</v>
      </c>
      <c r="K58" s="47">
        <v>0.0008</v>
      </c>
      <c r="L58" s="47">
        <v>0.0016</v>
      </c>
    </row>
    <row r="59" spans="1:12" s="25" customFormat="1" ht="13.5" customHeight="1">
      <c r="A59" s="41">
        <v>173</v>
      </c>
      <c r="B59" s="42" t="s">
        <v>138</v>
      </c>
      <c r="C59" s="42" t="s">
        <v>311</v>
      </c>
      <c r="D59" s="42" t="s">
        <v>312</v>
      </c>
      <c r="E59" s="42" t="s">
        <v>130</v>
      </c>
      <c r="F59" s="43">
        <v>1</v>
      </c>
      <c r="G59" s="44">
        <v>0</v>
      </c>
      <c r="H59" s="44">
        <v>0</v>
      </c>
      <c r="I59" s="44">
        <v>0</v>
      </c>
      <c r="J59" s="44">
        <v>0</v>
      </c>
      <c r="K59" s="43">
        <v>0</v>
      </c>
      <c r="L59" s="43">
        <v>0</v>
      </c>
    </row>
    <row r="60" spans="1:12" s="25" customFormat="1" ht="13.5" customHeight="1">
      <c r="A60" s="45">
        <v>174</v>
      </c>
      <c r="B60" s="46" t="s">
        <v>270</v>
      </c>
      <c r="C60" s="46" t="s">
        <v>313</v>
      </c>
      <c r="D60" s="46" t="s">
        <v>314</v>
      </c>
      <c r="E60" s="46" t="s">
        <v>130</v>
      </c>
      <c r="F60" s="47">
        <v>1</v>
      </c>
      <c r="G60" s="48">
        <v>0</v>
      </c>
      <c r="H60" s="48">
        <v>0</v>
      </c>
      <c r="I60" s="48">
        <v>0</v>
      </c>
      <c r="J60" s="48">
        <v>0</v>
      </c>
      <c r="K60" s="47">
        <v>0.000226</v>
      </c>
      <c r="L60" s="47">
        <v>0.000226</v>
      </c>
    </row>
    <row r="61" spans="1:12" s="25" customFormat="1" ht="13.5" customHeight="1">
      <c r="A61" s="45">
        <v>175</v>
      </c>
      <c r="B61" s="46" t="s">
        <v>270</v>
      </c>
      <c r="C61" s="46" t="s">
        <v>315</v>
      </c>
      <c r="D61" s="46" t="s">
        <v>316</v>
      </c>
      <c r="E61" s="46" t="s">
        <v>130</v>
      </c>
      <c r="F61" s="47">
        <v>1</v>
      </c>
      <c r="G61" s="48">
        <v>0</v>
      </c>
      <c r="H61" s="48">
        <v>0</v>
      </c>
      <c r="I61" s="48">
        <v>0</v>
      </c>
      <c r="J61" s="48">
        <v>0</v>
      </c>
      <c r="K61" s="47">
        <v>3.4E-05</v>
      </c>
      <c r="L61" s="47">
        <v>3.4E-05</v>
      </c>
    </row>
    <row r="62" spans="1:12" s="25" customFormat="1" ht="13.5" customHeight="1">
      <c r="A62" s="41">
        <v>166</v>
      </c>
      <c r="B62" s="42" t="s">
        <v>138</v>
      </c>
      <c r="C62" s="42" t="s">
        <v>317</v>
      </c>
      <c r="D62" s="42" t="s">
        <v>318</v>
      </c>
      <c r="E62" s="42" t="s">
        <v>130</v>
      </c>
      <c r="F62" s="43">
        <v>38</v>
      </c>
      <c r="G62" s="44">
        <v>0</v>
      </c>
      <c r="H62" s="44">
        <v>0</v>
      </c>
      <c r="I62" s="44">
        <v>0</v>
      </c>
      <c r="J62" s="44">
        <v>0</v>
      </c>
      <c r="K62" s="43">
        <v>0</v>
      </c>
      <c r="L62" s="43">
        <v>0</v>
      </c>
    </row>
    <row r="63" spans="1:12" s="25" customFormat="1" ht="13.5" customHeight="1">
      <c r="A63" s="45">
        <v>167</v>
      </c>
      <c r="B63" s="46" t="s">
        <v>319</v>
      </c>
      <c r="C63" s="46" t="s">
        <v>320</v>
      </c>
      <c r="D63" s="46" t="s">
        <v>321</v>
      </c>
      <c r="E63" s="46" t="s">
        <v>130</v>
      </c>
      <c r="F63" s="47">
        <v>2</v>
      </c>
      <c r="G63" s="48">
        <v>0</v>
      </c>
      <c r="H63" s="48">
        <v>0</v>
      </c>
      <c r="I63" s="48">
        <v>0</v>
      </c>
      <c r="J63" s="48">
        <v>0</v>
      </c>
      <c r="K63" s="47">
        <v>0</v>
      </c>
      <c r="L63" s="47">
        <v>0</v>
      </c>
    </row>
    <row r="64" spans="1:12" s="25" customFormat="1" ht="13.5" customHeight="1">
      <c r="A64" s="45">
        <v>168</v>
      </c>
      <c r="B64" s="46" t="s">
        <v>319</v>
      </c>
      <c r="C64" s="46" t="s">
        <v>322</v>
      </c>
      <c r="D64" s="46" t="s">
        <v>323</v>
      </c>
      <c r="E64" s="46" t="s">
        <v>130</v>
      </c>
      <c r="F64" s="47">
        <v>36</v>
      </c>
      <c r="G64" s="48">
        <v>0</v>
      </c>
      <c r="H64" s="48">
        <v>0</v>
      </c>
      <c r="I64" s="48">
        <v>0</v>
      </c>
      <c r="J64" s="48">
        <v>0</v>
      </c>
      <c r="K64" s="47">
        <v>0</v>
      </c>
      <c r="L64" s="47">
        <v>0</v>
      </c>
    </row>
    <row r="65" spans="1:12" s="25" customFormat="1" ht="28.5" customHeight="1">
      <c r="A65" s="37"/>
      <c r="B65" s="38"/>
      <c r="C65" s="38" t="s">
        <v>324</v>
      </c>
      <c r="D65" s="38" t="s">
        <v>325</v>
      </c>
      <c r="E65" s="38"/>
      <c r="F65" s="39"/>
      <c r="G65" s="40"/>
      <c r="H65" s="40">
        <v>0</v>
      </c>
      <c r="I65" s="40">
        <v>0</v>
      </c>
      <c r="J65" s="40">
        <v>0</v>
      </c>
      <c r="K65" s="39"/>
      <c r="L65" s="39">
        <v>0.545583</v>
      </c>
    </row>
    <row r="66" spans="1:12" s="25" customFormat="1" ht="13.5" customHeight="1">
      <c r="A66" s="41">
        <v>79</v>
      </c>
      <c r="B66" s="42" t="s">
        <v>138</v>
      </c>
      <c r="C66" s="42" t="s">
        <v>326</v>
      </c>
      <c r="D66" s="42" t="s">
        <v>327</v>
      </c>
      <c r="E66" s="42" t="s">
        <v>83</v>
      </c>
      <c r="F66" s="43">
        <v>9</v>
      </c>
      <c r="G66" s="44">
        <v>0</v>
      </c>
      <c r="H66" s="44">
        <v>0</v>
      </c>
      <c r="I66" s="44">
        <v>0</v>
      </c>
      <c r="J66" s="44">
        <v>0</v>
      </c>
      <c r="K66" s="43">
        <v>0</v>
      </c>
      <c r="L66" s="43">
        <v>0</v>
      </c>
    </row>
    <row r="67" spans="1:12" s="25" customFormat="1" ht="13.5" customHeight="1">
      <c r="A67" s="45">
        <v>80</v>
      </c>
      <c r="B67" s="46" t="s">
        <v>328</v>
      </c>
      <c r="C67" s="46" t="s">
        <v>329</v>
      </c>
      <c r="D67" s="46" t="s">
        <v>330</v>
      </c>
      <c r="E67" s="46" t="s">
        <v>83</v>
      </c>
      <c r="F67" s="47">
        <v>9</v>
      </c>
      <c r="G67" s="48">
        <v>0</v>
      </c>
      <c r="H67" s="48">
        <v>0</v>
      </c>
      <c r="I67" s="48">
        <v>0</v>
      </c>
      <c r="J67" s="48">
        <v>0</v>
      </c>
      <c r="K67" s="47">
        <v>0.000997</v>
      </c>
      <c r="L67" s="47">
        <v>0.008973</v>
      </c>
    </row>
    <row r="68" spans="1:12" s="25" customFormat="1" ht="13.5" customHeight="1">
      <c r="A68" s="41">
        <v>142</v>
      </c>
      <c r="B68" s="42" t="s">
        <v>138</v>
      </c>
      <c r="C68" s="42" t="s">
        <v>326</v>
      </c>
      <c r="D68" s="42" t="s">
        <v>327</v>
      </c>
      <c r="E68" s="42" t="s">
        <v>83</v>
      </c>
      <c r="F68" s="43">
        <v>6</v>
      </c>
      <c r="G68" s="44">
        <v>0</v>
      </c>
      <c r="H68" s="44">
        <v>0</v>
      </c>
      <c r="I68" s="44">
        <v>0</v>
      </c>
      <c r="J68" s="44">
        <v>0</v>
      </c>
      <c r="K68" s="43">
        <v>0</v>
      </c>
      <c r="L68" s="43">
        <v>0</v>
      </c>
    </row>
    <row r="69" spans="1:12" s="25" customFormat="1" ht="13.5" customHeight="1">
      <c r="A69" s="45">
        <v>143</v>
      </c>
      <c r="B69" s="46" t="s">
        <v>328</v>
      </c>
      <c r="C69" s="46" t="s">
        <v>331</v>
      </c>
      <c r="D69" s="46" t="s">
        <v>330</v>
      </c>
      <c r="E69" s="46" t="s">
        <v>83</v>
      </c>
      <c r="F69" s="47">
        <v>6</v>
      </c>
      <c r="G69" s="48">
        <v>0</v>
      </c>
      <c r="H69" s="48">
        <v>0</v>
      </c>
      <c r="I69" s="48">
        <v>0</v>
      </c>
      <c r="J69" s="48">
        <v>0</v>
      </c>
      <c r="K69" s="47">
        <v>0</v>
      </c>
      <c r="L69" s="47">
        <v>0</v>
      </c>
    </row>
    <row r="70" spans="1:12" s="25" customFormat="1" ht="13.5" customHeight="1">
      <c r="A70" s="41">
        <v>75</v>
      </c>
      <c r="B70" s="42" t="s">
        <v>138</v>
      </c>
      <c r="C70" s="42" t="s">
        <v>332</v>
      </c>
      <c r="D70" s="42" t="s">
        <v>333</v>
      </c>
      <c r="E70" s="42" t="s">
        <v>83</v>
      </c>
      <c r="F70" s="43">
        <v>17</v>
      </c>
      <c r="G70" s="44">
        <v>0</v>
      </c>
      <c r="H70" s="44">
        <v>0</v>
      </c>
      <c r="I70" s="44">
        <v>0</v>
      </c>
      <c r="J70" s="44">
        <v>0</v>
      </c>
      <c r="K70" s="43">
        <v>0</v>
      </c>
      <c r="L70" s="43">
        <v>0</v>
      </c>
    </row>
    <row r="71" spans="1:12" s="25" customFormat="1" ht="24" customHeight="1">
      <c r="A71" s="45">
        <v>76</v>
      </c>
      <c r="B71" s="46" t="s">
        <v>328</v>
      </c>
      <c r="C71" s="46" t="s">
        <v>334</v>
      </c>
      <c r="D71" s="46" t="s">
        <v>335</v>
      </c>
      <c r="E71" s="46" t="s">
        <v>83</v>
      </c>
      <c r="F71" s="47">
        <v>15</v>
      </c>
      <c r="G71" s="48">
        <v>0</v>
      </c>
      <c r="H71" s="48">
        <v>0</v>
      </c>
      <c r="I71" s="48">
        <v>0</v>
      </c>
      <c r="J71" s="48">
        <v>0</v>
      </c>
      <c r="K71" s="47">
        <v>0.00035</v>
      </c>
      <c r="L71" s="47">
        <v>0.00525</v>
      </c>
    </row>
    <row r="72" spans="1:12" s="25" customFormat="1" ht="24" customHeight="1">
      <c r="A72" s="45">
        <v>169</v>
      </c>
      <c r="B72" s="46" t="s">
        <v>328</v>
      </c>
      <c r="C72" s="46" t="s">
        <v>336</v>
      </c>
      <c r="D72" s="46" t="s">
        <v>337</v>
      </c>
      <c r="E72" s="46" t="s">
        <v>83</v>
      </c>
      <c r="F72" s="47">
        <v>2</v>
      </c>
      <c r="G72" s="48">
        <v>0</v>
      </c>
      <c r="H72" s="48">
        <v>0</v>
      </c>
      <c r="I72" s="48">
        <v>0</v>
      </c>
      <c r="J72" s="48">
        <v>0</v>
      </c>
      <c r="K72" s="47">
        <v>0.00043</v>
      </c>
      <c r="L72" s="47">
        <v>0.00086</v>
      </c>
    </row>
    <row r="73" spans="1:12" s="25" customFormat="1" ht="13.5" customHeight="1">
      <c r="A73" s="45">
        <v>77</v>
      </c>
      <c r="B73" s="46" t="s">
        <v>270</v>
      </c>
      <c r="C73" s="46" t="s">
        <v>338</v>
      </c>
      <c r="D73" s="46" t="s">
        <v>339</v>
      </c>
      <c r="E73" s="46" t="s">
        <v>130</v>
      </c>
      <c r="F73" s="47">
        <v>26</v>
      </c>
      <c r="G73" s="48">
        <v>0</v>
      </c>
      <c r="H73" s="48">
        <v>0</v>
      </c>
      <c r="I73" s="48">
        <v>0</v>
      </c>
      <c r="J73" s="48">
        <v>0</v>
      </c>
      <c r="K73" s="47">
        <v>5E-06</v>
      </c>
      <c r="L73" s="47">
        <v>0.00013</v>
      </c>
    </row>
    <row r="74" spans="1:12" s="25" customFormat="1" ht="13.5" customHeight="1">
      <c r="A74" s="45">
        <v>170</v>
      </c>
      <c r="B74" s="46" t="s">
        <v>270</v>
      </c>
      <c r="C74" s="46" t="s">
        <v>340</v>
      </c>
      <c r="D74" s="46" t="s">
        <v>341</v>
      </c>
      <c r="E74" s="46" t="s">
        <v>130</v>
      </c>
      <c r="F74" s="47">
        <v>1</v>
      </c>
      <c r="G74" s="48">
        <v>0</v>
      </c>
      <c r="H74" s="48">
        <v>0</v>
      </c>
      <c r="I74" s="48">
        <v>0</v>
      </c>
      <c r="J74" s="48">
        <v>0</v>
      </c>
      <c r="K74" s="47">
        <v>9E-06</v>
      </c>
      <c r="L74" s="47">
        <v>9E-06</v>
      </c>
    </row>
    <row r="75" spans="1:12" s="25" customFormat="1" ht="13.5" customHeight="1">
      <c r="A75" s="41">
        <v>45</v>
      </c>
      <c r="B75" s="42" t="s">
        <v>138</v>
      </c>
      <c r="C75" s="42" t="s">
        <v>342</v>
      </c>
      <c r="D75" s="42" t="s">
        <v>343</v>
      </c>
      <c r="E75" s="42" t="s">
        <v>83</v>
      </c>
      <c r="F75" s="43">
        <v>236</v>
      </c>
      <c r="G75" s="44">
        <v>0</v>
      </c>
      <c r="H75" s="44">
        <v>0</v>
      </c>
      <c r="I75" s="44">
        <v>0</v>
      </c>
      <c r="J75" s="44">
        <v>0</v>
      </c>
      <c r="K75" s="43">
        <v>0</v>
      </c>
      <c r="L75" s="43">
        <v>0</v>
      </c>
    </row>
    <row r="76" spans="1:12" s="25" customFormat="1" ht="24" customHeight="1">
      <c r="A76" s="45">
        <v>78</v>
      </c>
      <c r="B76" s="46" t="s">
        <v>270</v>
      </c>
      <c r="C76" s="46" t="s">
        <v>344</v>
      </c>
      <c r="D76" s="46" t="s">
        <v>345</v>
      </c>
      <c r="E76" s="46" t="s">
        <v>346</v>
      </c>
      <c r="F76" s="47">
        <v>2</v>
      </c>
      <c r="G76" s="48">
        <v>0</v>
      </c>
      <c r="H76" s="48">
        <v>0</v>
      </c>
      <c r="I76" s="48">
        <v>0</v>
      </c>
      <c r="J76" s="48">
        <v>0</v>
      </c>
      <c r="K76" s="47">
        <v>0.0017</v>
      </c>
      <c r="L76" s="47">
        <v>0.0034</v>
      </c>
    </row>
    <row r="77" spans="1:12" s="25" customFormat="1" ht="24" customHeight="1">
      <c r="A77" s="45">
        <v>46</v>
      </c>
      <c r="B77" s="46" t="s">
        <v>328</v>
      </c>
      <c r="C77" s="46" t="s">
        <v>347</v>
      </c>
      <c r="D77" s="46" t="s">
        <v>348</v>
      </c>
      <c r="E77" s="46" t="s">
        <v>83</v>
      </c>
      <c r="F77" s="47">
        <v>59</v>
      </c>
      <c r="G77" s="48">
        <v>0</v>
      </c>
      <c r="H77" s="48">
        <v>0</v>
      </c>
      <c r="I77" s="48">
        <v>0</v>
      </c>
      <c r="J77" s="48">
        <v>0</v>
      </c>
      <c r="K77" s="47">
        <v>0.001575</v>
      </c>
      <c r="L77" s="47">
        <v>0.092925</v>
      </c>
    </row>
    <row r="78" spans="1:12" s="25" customFormat="1" ht="24" customHeight="1">
      <c r="A78" s="45">
        <v>47</v>
      </c>
      <c r="B78" s="46" t="s">
        <v>328</v>
      </c>
      <c r="C78" s="46" t="s">
        <v>349</v>
      </c>
      <c r="D78" s="46" t="s">
        <v>350</v>
      </c>
      <c r="E78" s="46" t="s">
        <v>83</v>
      </c>
      <c r="F78" s="47">
        <v>59</v>
      </c>
      <c r="G78" s="48">
        <v>0</v>
      </c>
      <c r="H78" s="48">
        <v>0</v>
      </c>
      <c r="I78" s="48">
        <v>0</v>
      </c>
      <c r="J78" s="48">
        <v>0</v>
      </c>
      <c r="K78" s="47">
        <v>0.001575</v>
      </c>
      <c r="L78" s="47">
        <v>0.092925</v>
      </c>
    </row>
    <row r="79" spans="1:12" s="25" customFormat="1" ht="24" customHeight="1">
      <c r="A79" s="45">
        <v>48</v>
      </c>
      <c r="B79" s="46" t="s">
        <v>328</v>
      </c>
      <c r="C79" s="46" t="s">
        <v>351</v>
      </c>
      <c r="D79" s="46" t="s">
        <v>352</v>
      </c>
      <c r="E79" s="46" t="s">
        <v>83</v>
      </c>
      <c r="F79" s="47">
        <v>59</v>
      </c>
      <c r="G79" s="48">
        <v>0</v>
      </c>
      <c r="H79" s="48">
        <v>0</v>
      </c>
      <c r="I79" s="48">
        <v>0</v>
      </c>
      <c r="J79" s="48">
        <v>0</v>
      </c>
      <c r="K79" s="47">
        <v>0.001575</v>
      </c>
      <c r="L79" s="47">
        <v>0.092925</v>
      </c>
    </row>
    <row r="80" spans="1:12" s="25" customFormat="1" ht="24" customHeight="1">
      <c r="A80" s="45">
        <v>49</v>
      </c>
      <c r="B80" s="46" t="s">
        <v>328</v>
      </c>
      <c r="C80" s="46" t="s">
        <v>353</v>
      </c>
      <c r="D80" s="46" t="s">
        <v>354</v>
      </c>
      <c r="E80" s="46" t="s">
        <v>83</v>
      </c>
      <c r="F80" s="47">
        <v>59</v>
      </c>
      <c r="G80" s="48">
        <v>0</v>
      </c>
      <c r="H80" s="48">
        <v>0</v>
      </c>
      <c r="I80" s="48">
        <v>0</v>
      </c>
      <c r="J80" s="48">
        <v>0</v>
      </c>
      <c r="K80" s="47">
        <v>0.001575</v>
      </c>
      <c r="L80" s="47">
        <v>0.092925</v>
      </c>
    </row>
    <row r="81" spans="1:12" s="25" customFormat="1" ht="13.5" customHeight="1">
      <c r="A81" s="41">
        <v>125</v>
      </c>
      <c r="B81" s="42" t="s">
        <v>138</v>
      </c>
      <c r="C81" s="42" t="s">
        <v>355</v>
      </c>
      <c r="D81" s="42" t="s">
        <v>356</v>
      </c>
      <c r="E81" s="42" t="s">
        <v>83</v>
      </c>
      <c r="F81" s="43">
        <v>20</v>
      </c>
      <c r="G81" s="44">
        <v>0</v>
      </c>
      <c r="H81" s="44">
        <v>0</v>
      </c>
      <c r="I81" s="44">
        <v>0</v>
      </c>
      <c r="J81" s="44">
        <v>0</v>
      </c>
      <c r="K81" s="43">
        <v>0</v>
      </c>
      <c r="L81" s="43">
        <v>0</v>
      </c>
    </row>
    <row r="82" spans="1:12" s="25" customFormat="1" ht="13.5" customHeight="1">
      <c r="A82" s="45">
        <v>126</v>
      </c>
      <c r="B82" s="46" t="s">
        <v>328</v>
      </c>
      <c r="C82" s="46" t="s">
        <v>357</v>
      </c>
      <c r="D82" s="46" t="s">
        <v>358</v>
      </c>
      <c r="E82" s="46" t="s">
        <v>83</v>
      </c>
      <c r="F82" s="47">
        <v>10</v>
      </c>
      <c r="G82" s="48">
        <v>0</v>
      </c>
      <c r="H82" s="48">
        <v>0</v>
      </c>
      <c r="I82" s="48">
        <v>0</v>
      </c>
      <c r="J82" s="48">
        <v>0</v>
      </c>
      <c r="K82" s="47">
        <v>0.000898</v>
      </c>
      <c r="L82" s="47">
        <v>0.00898</v>
      </c>
    </row>
    <row r="83" spans="1:12" s="25" customFormat="1" ht="13.5" customHeight="1">
      <c r="A83" s="45">
        <v>127</v>
      </c>
      <c r="B83" s="46" t="s">
        <v>328</v>
      </c>
      <c r="C83" s="46" t="s">
        <v>359</v>
      </c>
      <c r="D83" s="46" t="s">
        <v>360</v>
      </c>
      <c r="E83" s="46" t="s">
        <v>83</v>
      </c>
      <c r="F83" s="47">
        <v>10</v>
      </c>
      <c r="G83" s="48">
        <v>0</v>
      </c>
      <c r="H83" s="48">
        <v>0</v>
      </c>
      <c r="I83" s="48">
        <v>0</v>
      </c>
      <c r="J83" s="48">
        <v>0</v>
      </c>
      <c r="K83" s="47">
        <v>0.001566</v>
      </c>
      <c r="L83" s="47">
        <v>0.01566</v>
      </c>
    </row>
    <row r="84" spans="1:12" s="25" customFormat="1" ht="13.5" customHeight="1">
      <c r="A84" s="41">
        <v>128</v>
      </c>
      <c r="B84" s="42" t="s">
        <v>138</v>
      </c>
      <c r="C84" s="42" t="s">
        <v>361</v>
      </c>
      <c r="D84" s="42" t="s">
        <v>362</v>
      </c>
      <c r="E84" s="42" t="s">
        <v>83</v>
      </c>
      <c r="F84" s="43">
        <v>10</v>
      </c>
      <c r="G84" s="44">
        <v>0</v>
      </c>
      <c r="H84" s="44">
        <v>0</v>
      </c>
      <c r="I84" s="44">
        <v>0</v>
      </c>
      <c r="J84" s="44">
        <v>0</v>
      </c>
      <c r="K84" s="43">
        <v>0</v>
      </c>
      <c r="L84" s="43">
        <v>0</v>
      </c>
    </row>
    <row r="85" spans="1:12" s="25" customFormat="1" ht="13.5" customHeight="1">
      <c r="A85" s="45">
        <v>129</v>
      </c>
      <c r="B85" s="46" t="s">
        <v>328</v>
      </c>
      <c r="C85" s="46" t="s">
        <v>363</v>
      </c>
      <c r="D85" s="46" t="s">
        <v>364</v>
      </c>
      <c r="E85" s="46" t="s">
        <v>83</v>
      </c>
      <c r="F85" s="47">
        <v>10</v>
      </c>
      <c r="G85" s="48">
        <v>0</v>
      </c>
      <c r="H85" s="48">
        <v>0</v>
      </c>
      <c r="I85" s="48">
        <v>0</v>
      </c>
      <c r="J85" s="48">
        <v>0</v>
      </c>
      <c r="K85" s="47">
        <v>0.001945</v>
      </c>
      <c r="L85" s="47">
        <v>0.01945</v>
      </c>
    </row>
    <row r="86" spans="1:12" s="25" customFormat="1" ht="13.5" customHeight="1">
      <c r="A86" s="41">
        <v>130</v>
      </c>
      <c r="B86" s="42" t="s">
        <v>138</v>
      </c>
      <c r="C86" s="42" t="s">
        <v>365</v>
      </c>
      <c r="D86" s="42" t="s">
        <v>366</v>
      </c>
      <c r="E86" s="42" t="s">
        <v>83</v>
      </c>
      <c r="F86" s="43">
        <v>10</v>
      </c>
      <c r="G86" s="44">
        <v>0</v>
      </c>
      <c r="H86" s="44">
        <v>0</v>
      </c>
      <c r="I86" s="44">
        <v>0</v>
      </c>
      <c r="J86" s="44">
        <v>0</v>
      </c>
      <c r="K86" s="43">
        <v>0</v>
      </c>
      <c r="L86" s="43">
        <v>0</v>
      </c>
    </row>
    <row r="87" spans="1:12" s="25" customFormat="1" ht="13.5" customHeight="1">
      <c r="A87" s="45">
        <v>131</v>
      </c>
      <c r="B87" s="46" t="s">
        <v>328</v>
      </c>
      <c r="C87" s="46" t="s">
        <v>367</v>
      </c>
      <c r="D87" s="46" t="s">
        <v>368</v>
      </c>
      <c r="E87" s="46" t="s">
        <v>83</v>
      </c>
      <c r="F87" s="47">
        <v>10</v>
      </c>
      <c r="G87" s="48">
        <v>0</v>
      </c>
      <c r="H87" s="48">
        <v>0</v>
      </c>
      <c r="I87" s="48">
        <v>0</v>
      </c>
      <c r="J87" s="48">
        <v>0</v>
      </c>
      <c r="K87" s="47">
        <v>0.003063</v>
      </c>
      <c r="L87" s="47">
        <v>0.03063</v>
      </c>
    </row>
    <row r="88" spans="1:12" s="25" customFormat="1" ht="13.5" customHeight="1">
      <c r="A88" s="41">
        <v>132</v>
      </c>
      <c r="B88" s="42" t="s">
        <v>138</v>
      </c>
      <c r="C88" s="42" t="s">
        <v>369</v>
      </c>
      <c r="D88" s="42" t="s">
        <v>370</v>
      </c>
      <c r="E88" s="42" t="s">
        <v>83</v>
      </c>
      <c r="F88" s="43">
        <v>10</v>
      </c>
      <c r="G88" s="44">
        <v>0</v>
      </c>
      <c r="H88" s="44">
        <v>0</v>
      </c>
      <c r="I88" s="44">
        <v>0</v>
      </c>
      <c r="J88" s="44">
        <v>0</v>
      </c>
      <c r="K88" s="43">
        <v>0</v>
      </c>
      <c r="L88" s="43">
        <v>0</v>
      </c>
    </row>
    <row r="89" spans="1:12" s="25" customFormat="1" ht="13.5" customHeight="1">
      <c r="A89" s="45">
        <v>133</v>
      </c>
      <c r="B89" s="46" t="s">
        <v>328</v>
      </c>
      <c r="C89" s="46" t="s">
        <v>371</v>
      </c>
      <c r="D89" s="46" t="s">
        <v>372</v>
      </c>
      <c r="E89" s="46" t="s">
        <v>83</v>
      </c>
      <c r="F89" s="47">
        <v>10</v>
      </c>
      <c r="G89" s="48">
        <v>0</v>
      </c>
      <c r="H89" s="48">
        <v>0</v>
      </c>
      <c r="I89" s="48">
        <v>0</v>
      </c>
      <c r="J89" s="48">
        <v>0</v>
      </c>
      <c r="K89" s="47">
        <v>0.005426</v>
      </c>
      <c r="L89" s="47">
        <v>0.05426</v>
      </c>
    </row>
    <row r="90" spans="1:12" s="25" customFormat="1" ht="13.5" customHeight="1">
      <c r="A90" s="41">
        <v>67</v>
      </c>
      <c r="B90" s="42" t="s">
        <v>138</v>
      </c>
      <c r="C90" s="42" t="s">
        <v>373</v>
      </c>
      <c r="D90" s="42" t="s">
        <v>374</v>
      </c>
      <c r="E90" s="42" t="s">
        <v>130</v>
      </c>
      <c r="F90" s="43">
        <v>2</v>
      </c>
      <c r="G90" s="44">
        <v>0</v>
      </c>
      <c r="H90" s="44">
        <v>0</v>
      </c>
      <c r="I90" s="44">
        <v>0</v>
      </c>
      <c r="J90" s="44">
        <v>0</v>
      </c>
      <c r="K90" s="43">
        <v>0</v>
      </c>
      <c r="L90" s="43">
        <v>0</v>
      </c>
    </row>
    <row r="91" spans="1:12" s="25" customFormat="1" ht="13.5" customHeight="1">
      <c r="A91" s="41">
        <v>39</v>
      </c>
      <c r="B91" s="42" t="s">
        <v>138</v>
      </c>
      <c r="C91" s="42" t="s">
        <v>375</v>
      </c>
      <c r="D91" s="42" t="s">
        <v>376</v>
      </c>
      <c r="E91" s="42" t="s">
        <v>83</v>
      </c>
      <c r="F91" s="43">
        <v>16</v>
      </c>
      <c r="G91" s="44">
        <v>0</v>
      </c>
      <c r="H91" s="44">
        <v>0</v>
      </c>
      <c r="I91" s="44">
        <v>0</v>
      </c>
      <c r="J91" s="44">
        <v>0</v>
      </c>
      <c r="K91" s="43">
        <v>0</v>
      </c>
      <c r="L91" s="43">
        <v>0</v>
      </c>
    </row>
    <row r="92" spans="1:12" s="25" customFormat="1" ht="13.5" customHeight="1">
      <c r="A92" s="45">
        <v>40</v>
      </c>
      <c r="B92" s="46" t="s">
        <v>328</v>
      </c>
      <c r="C92" s="46" t="s">
        <v>377</v>
      </c>
      <c r="D92" s="46" t="s">
        <v>378</v>
      </c>
      <c r="E92" s="46" t="s">
        <v>83</v>
      </c>
      <c r="F92" s="47">
        <v>16</v>
      </c>
      <c r="G92" s="48">
        <v>0</v>
      </c>
      <c r="H92" s="48">
        <v>0</v>
      </c>
      <c r="I92" s="48">
        <v>0</v>
      </c>
      <c r="J92" s="48">
        <v>0</v>
      </c>
      <c r="K92" s="47">
        <v>0.000167</v>
      </c>
      <c r="L92" s="47">
        <v>0.002672</v>
      </c>
    </row>
    <row r="93" spans="1:12" s="25" customFormat="1" ht="24" customHeight="1">
      <c r="A93" s="45">
        <v>159</v>
      </c>
      <c r="B93" s="46" t="s">
        <v>270</v>
      </c>
      <c r="C93" s="46" t="s">
        <v>379</v>
      </c>
      <c r="D93" s="46" t="s">
        <v>380</v>
      </c>
      <c r="E93" s="46" t="s">
        <v>83</v>
      </c>
      <c r="F93" s="47">
        <v>16</v>
      </c>
      <c r="G93" s="48">
        <v>0</v>
      </c>
      <c r="H93" s="48">
        <v>0</v>
      </c>
      <c r="I93" s="48">
        <v>0</v>
      </c>
      <c r="J93" s="48">
        <v>0</v>
      </c>
      <c r="K93" s="47">
        <v>0.000176</v>
      </c>
      <c r="L93" s="47">
        <v>0.002816</v>
      </c>
    </row>
    <row r="94" spans="1:12" s="25" customFormat="1" ht="24" customHeight="1">
      <c r="A94" s="45">
        <v>160</v>
      </c>
      <c r="B94" s="46" t="s">
        <v>381</v>
      </c>
      <c r="C94" s="46" t="s">
        <v>382</v>
      </c>
      <c r="D94" s="46" t="s">
        <v>383</v>
      </c>
      <c r="E94" s="46" t="s">
        <v>126</v>
      </c>
      <c r="F94" s="47">
        <v>1</v>
      </c>
      <c r="G94" s="48">
        <v>0</v>
      </c>
      <c r="H94" s="48">
        <v>0</v>
      </c>
      <c r="I94" s="48">
        <v>0</v>
      </c>
      <c r="J94" s="48">
        <v>0</v>
      </c>
      <c r="K94" s="47">
        <v>0</v>
      </c>
      <c r="L94" s="47">
        <v>0</v>
      </c>
    </row>
    <row r="95" spans="1:12" s="25" customFormat="1" ht="13.5" customHeight="1">
      <c r="A95" s="45">
        <v>161</v>
      </c>
      <c r="B95" s="46" t="s">
        <v>270</v>
      </c>
      <c r="C95" s="46" t="s">
        <v>384</v>
      </c>
      <c r="D95" s="46" t="s">
        <v>385</v>
      </c>
      <c r="E95" s="46" t="s">
        <v>126</v>
      </c>
      <c r="F95" s="47">
        <v>1</v>
      </c>
      <c r="G95" s="48">
        <v>0</v>
      </c>
      <c r="H95" s="48">
        <v>0</v>
      </c>
      <c r="I95" s="48">
        <v>0</v>
      </c>
      <c r="J95" s="48">
        <v>0</v>
      </c>
      <c r="K95" s="47">
        <v>0</v>
      </c>
      <c r="L95" s="47">
        <v>0</v>
      </c>
    </row>
    <row r="96" spans="1:12" s="25" customFormat="1" ht="13.5" customHeight="1">
      <c r="A96" s="41">
        <v>42</v>
      </c>
      <c r="B96" s="42" t="s">
        <v>138</v>
      </c>
      <c r="C96" s="42" t="s">
        <v>375</v>
      </c>
      <c r="D96" s="42" t="s">
        <v>376</v>
      </c>
      <c r="E96" s="42" t="s">
        <v>83</v>
      </c>
      <c r="F96" s="43">
        <v>25</v>
      </c>
      <c r="G96" s="44">
        <v>0</v>
      </c>
      <c r="H96" s="44">
        <v>0</v>
      </c>
      <c r="I96" s="44">
        <v>0</v>
      </c>
      <c r="J96" s="44">
        <v>0</v>
      </c>
      <c r="K96" s="43">
        <v>0</v>
      </c>
      <c r="L96" s="43">
        <v>0</v>
      </c>
    </row>
    <row r="97" spans="1:12" s="25" customFormat="1" ht="13.5" customHeight="1">
      <c r="A97" s="45">
        <v>43</v>
      </c>
      <c r="B97" s="46" t="s">
        <v>328</v>
      </c>
      <c r="C97" s="46" t="s">
        <v>386</v>
      </c>
      <c r="D97" s="46" t="s">
        <v>387</v>
      </c>
      <c r="E97" s="46" t="s">
        <v>83</v>
      </c>
      <c r="F97" s="47">
        <v>25</v>
      </c>
      <c r="G97" s="48">
        <v>0</v>
      </c>
      <c r="H97" s="48">
        <v>0</v>
      </c>
      <c r="I97" s="48">
        <v>0</v>
      </c>
      <c r="J97" s="48">
        <v>0</v>
      </c>
      <c r="K97" s="47">
        <v>0.000117</v>
      </c>
      <c r="L97" s="47">
        <v>0.002925</v>
      </c>
    </row>
    <row r="98" spans="1:12" s="25" customFormat="1" ht="24" customHeight="1">
      <c r="A98" s="45">
        <v>158</v>
      </c>
      <c r="B98" s="46" t="s">
        <v>270</v>
      </c>
      <c r="C98" s="46" t="s">
        <v>388</v>
      </c>
      <c r="D98" s="46" t="s">
        <v>389</v>
      </c>
      <c r="E98" s="46" t="s">
        <v>83</v>
      </c>
      <c r="F98" s="47">
        <v>25</v>
      </c>
      <c r="G98" s="48">
        <v>0</v>
      </c>
      <c r="H98" s="48">
        <v>0</v>
      </c>
      <c r="I98" s="48">
        <v>0</v>
      </c>
      <c r="J98" s="48">
        <v>0</v>
      </c>
      <c r="K98" s="47">
        <v>0.000308</v>
      </c>
      <c r="L98" s="47">
        <v>0.0077</v>
      </c>
    </row>
    <row r="99" spans="1:12" s="25" customFormat="1" ht="13.5" customHeight="1">
      <c r="A99" s="41">
        <v>50</v>
      </c>
      <c r="B99" s="42" t="s">
        <v>138</v>
      </c>
      <c r="C99" s="42" t="s">
        <v>390</v>
      </c>
      <c r="D99" s="42" t="s">
        <v>391</v>
      </c>
      <c r="E99" s="42" t="s">
        <v>83</v>
      </c>
      <c r="F99" s="43">
        <v>62</v>
      </c>
      <c r="G99" s="44">
        <v>0</v>
      </c>
      <c r="H99" s="44">
        <v>0</v>
      </c>
      <c r="I99" s="44">
        <v>0</v>
      </c>
      <c r="J99" s="44">
        <v>0</v>
      </c>
      <c r="K99" s="43">
        <v>0</v>
      </c>
      <c r="L99" s="43">
        <v>0</v>
      </c>
    </row>
    <row r="100" spans="1:12" s="25" customFormat="1" ht="13.5" customHeight="1">
      <c r="A100" s="45">
        <v>51</v>
      </c>
      <c r="B100" s="46" t="s">
        <v>328</v>
      </c>
      <c r="C100" s="46" t="s">
        <v>392</v>
      </c>
      <c r="D100" s="46" t="s">
        <v>393</v>
      </c>
      <c r="E100" s="46" t="s">
        <v>83</v>
      </c>
      <c r="F100" s="47">
        <v>62</v>
      </c>
      <c r="G100" s="48">
        <v>0</v>
      </c>
      <c r="H100" s="48">
        <v>0</v>
      </c>
      <c r="I100" s="48">
        <v>0</v>
      </c>
      <c r="J100" s="48">
        <v>0</v>
      </c>
      <c r="K100" s="47">
        <v>0.000164</v>
      </c>
      <c r="L100" s="47">
        <v>0.010168</v>
      </c>
    </row>
    <row r="101" spans="1:12" s="25" customFormat="1" ht="28.5" customHeight="1">
      <c r="A101" s="37"/>
      <c r="B101" s="38"/>
      <c r="C101" s="38" t="s">
        <v>394</v>
      </c>
      <c r="D101" s="38" t="s">
        <v>395</v>
      </c>
      <c r="E101" s="38"/>
      <c r="F101" s="39"/>
      <c r="G101" s="40"/>
      <c r="H101" s="40">
        <v>0</v>
      </c>
      <c r="I101" s="40">
        <v>0</v>
      </c>
      <c r="J101" s="40">
        <v>0</v>
      </c>
      <c r="K101" s="39"/>
      <c r="L101" s="39">
        <v>0.02417</v>
      </c>
    </row>
    <row r="102" spans="1:12" s="25" customFormat="1" ht="13.5" customHeight="1">
      <c r="A102" s="41">
        <v>122</v>
      </c>
      <c r="B102" s="42" t="s">
        <v>138</v>
      </c>
      <c r="C102" s="42" t="s">
        <v>396</v>
      </c>
      <c r="D102" s="42" t="s">
        <v>397</v>
      </c>
      <c r="E102" s="42" t="s">
        <v>83</v>
      </c>
      <c r="F102" s="43">
        <v>20</v>
      </c>
      <c r="G102" s="44">
        <v>0</v>
      </c>
      <c r="H102" s="44">
        <v>0</v>
      </c>
      <c r="I102" s="44">
        <v>0</v>
      </c>
      <c r="J102" s="44">
        <v>0</v>
      </c>
      <c r="K102" s="43">
        <v>0</v>
      </c>
      <c r="L102" s="43">
        <v>0</v>
      </c>
    </row>
    <row r="103" spans="1:12" s="25" customFormat="1" ht="13.5" customHeight="1">
      <c r="A103" s="45">
        <v>123</v>
      </c>
      <c r="B103" s="46" t="s">
        <v>328</v>
      </c>
      <c r="C103" s="46" t="s">
        <v>398</v>
      </c>
      <c r="D103" s="46" t="s">
        <v>399</v>
      </c>
      <c r="E103" s="46" t="s">
        <v>83</v>
      </c>
      <c r="F103" s="47">
        <v>10</v>
      </c>
      <c r="G103" s="48">
        <v>0</v>
      </c>
      <c r="H103" s="48">
        <v>0</v>
      </c>
      <c r="I103" s="48">
        <v>0</v>
      </c>
      <c r="J103" s="48">
        <v>0</v>
      </c>
      <c r="K103" s="47">
        <v>0.001036</v>
      </c>
      <c r="L103" s="47">
        <v>0.01036</v>
      </c>
    </row>
    <row r="104" spans="1:12" s="25" customFormat="1" ht="13.5" customHeight="1">
      <c r="A104" s="45">
        <v>124</v>
      </c>
      <c r="B104" s="46" t="s">
        <v>328</v>
      </c>
      <c r="C104" s="46" t="s">
        <v>400</v>
      </c>
      <c r="D104" s="46" t="s">
        <v>401</v>
      </c>
      <c r="E104" s="46" t="s">
        <v>83</v>
      </c>
      <c r="F104" s="47">
        <v>10</v>
      </c>
      <c r="G104" s="48">
        <v>0</v>
      </c>
      <c r="H104" s="48">
        <v>0</v>
      </c>
      <c r="I104" s="48">
        <v>0</v>
      </c>
      <c r="J104" s="48">
        <v>0</v>
      </c>
      <c r="K104" s="47">
        <v>0.001381</v>
      </c>
      <c r="L104" s="47">
        <v>0.01381</v>
      </c>
    </row>
    <row r="105" spans="1:12" s="25" customFormat="1" ht="28.5" customHeight="1">
      <c r="A105" s="37"/>
      <c r="B105" s="38"/>
      <c r="C105" s="38" t="s">
        <v>402</v>
      </c>
      <c r="D105" s="38" t="s">
        <v>403</v>
      </c>
      <c r="E105" s="38"/>
      <c r="F105" s="39"/>
      <c r="G105" s="40"/>
      <c r="H105" s="40">
        <v>0</v>
      </c>
      <c r="I105" s="40">
        <v>0</v>
      </c>
      <c r="J105" s="40">
        <v>0</v>
      </c>
      <c r="K105" s="39"/>
      <c r="L105" s="39">
        <v>0.032574</v>
      </c>
    </row>
    <row r="106" spans="1:12" s="25" customFormat="1" ht="24" customHeight="1">
      <c r="A106" s="41">
        <v>90</v>
      </c>
      <c r="B106" s="42" t="s">
        <v>138</v>
      </c>
      <c r="C106" s="42" t="s">
        <v>404</v>
      </c>
      <c r="D106" s="42" t="s">
        <v>405</v>
      </c>
      <c r="E106" s="42" t="s">
        <v>130</v>
      </c>
      <c r="F106" s="43">
        <v>1</v>
      </c>
      <c r="G106" s="44">
        <v>0</v>
      </c>
      <c r="H106" s="44">
        <v>0</v>
      </c>
      <c r="I106" s="44">
        <v>0</v>
      </c>
      <c r="J106" s="44">
        <v>0</v>
      </c>
      <c r="K106" s="43">
        <v>0</v>
      </c>
      <c r="L106" s="43">
        <v>0</v>
      </c>
    </row>
    <row r="107" spans="1:12" s="25" customFormat="1" ht="13.5" customHeight="1">
      <c r="A107" s="45">
        <v>91</v>
      </c>
      <c r="B107" s="46" t="s">
        <v>270</v>
      </c>
      <c r="C107" s="46" t="s">
        <v>406</v>
      </c>
      <c r="D107" s="46" t="s">
        <v>407</v>
      </c>
      <c r="E107" s="46" t="s">
        <v>130</v>
      </c>
      <c r="F107" s="47">
        <v>1</v>
      </c>
      <c r="G107" s="48">
        <v>0</v>
      </c>
      <c r="H107" s="48">
        <v>0</v>
      </c>
      <c r="I107" s="48">
        <v>0</v>
      </c>
      <c r="J107" s="48">
        <v>0</v>
      </c>
      <c r="K107" s="47">
        <v>5E-05</v>
      </c>
      <c r="L107" s="47">
        <v>5E-05</v>
      </c>
    </row>
    <row r="108" spans="1:12" s="25" customFormat="1" ht="13.5" customHeight="1">
      <c r="A108" s="45">
        <v>92</v>
      </c>
      <c r="B108" s="46" t="s">
        <v>270</v>
      </c>
      <c r="C108" s="46" t="s">
        <v>408</v>
      </c>
      <c r="D108" s="46" t="s">
        <v>409</v>
      </c>
      <c r="E108" s="46" t="s">
        <v>130</v>
      </c>
      <c r="F108" s="47">
        <v>1</v>
      </c>
      <c r="G108" s="48">
        <v>0</v>
      </c>
      <c r="H108" s="48">
        <v>0</v>
      </c>
      <c r="I108" s="48">
        <v>0</v>
      </c>
      <c r="J108" s="48">
        <v>0</v>
      </c>
      <c r="K108" s="47">
        <v>5.4E-05</v>
      </c>
      <c r="L108" s="47">
        <v>5.4E-05</v>
      </c>
    </row>
    <row r="109" spans="1:12" s="25" customFormat="1" ht="24" customHeight="1">
      <c r="A109" s="45">
        <v>93</v>
      </c>
      <c r="B109" s="46" t="s">
        <v>270</v>
      </c>
      <c r="C109" s="46" t="s">
        <v>410</v>
      </c>
      <c r="D109" s="46" t="s">
        <v>411</v>
      </c>
      <c r="E109" s="46" t="s">
        <v>130</v>
      </c>
      <c r="F109" s="47">
        <v>1</v>
      </c>
      <c r="G109" s="48">
        <v>0</v>
      </c>
      <c r="H109" s="48">
        <v>0</v>
      </c>
      <c r="I109" s="48">
        <v>0</v>
      </c>
      <c r="J109" s="48">
        <v>0</v>
      </c>
      <c r="K109" s="47">
        <v>5E-05</v>
      </c>
      <c r="L109" s="47">
        <v>5E-05</v>
      </c>
    </row>
    <row r="110" spans="1:12" s="25" customFormat="1" ht="13.5" customHeight="1">
      <c r="A110" s="41">
        <v>120</v>
      </c>
      <c r="B110" s="42" t="s">
        <v>138</v>
      </c>
      <c r="C110" s="42" t="s">
        <v>412</v>
      </c>
      <c r="D110" s="42" t="s">
        <v>413</v>
      </c>
      <c r="E110" s="42" t="s">
        <v>170</v>
      </c>
      <c r="F110" s="43">
        <v>1</v>
      </c>
      <c r="G110" s="44">
        <v>0</v>
      </c>
      <c r="H110" s="44">
        <v>0</v>
      </c>
      <c r="I110" s="44">
        <v>0</v>
      </c>
      <c r="J110" s="44">
        <v>0</v>
      </c>
      <c r="K110" s="43">
        <v>0</v>
      </c>
      <c r="L110" s="43">
        <v>0</v>
      </c>
    </row>
    <row r="111" spans="1:12" s="25" customFormat="1" ht="13.5" customHeight="1">
      <c r="A111" s="45">
        <v>121</v>
      </c>
      <c r="B111" s="46" t="s">
        <v>287</v>
      </c>
      <c r="C111" s="46" t="s">
        <v>414</v>
      </c>
      <c r="D111" s="46" t="s">
        <v>415</v>
      </c>
      <c r="E111" s="46" t="s">
        <v>170</v>
      </c>
      <c r="F111" s="47">
        <v>1</v>
      </c>
      <c r="G111" s="48">
        <v>0</v>
      </c>
      <c r="H111" s="48">
        <v>0</v>
      </c>
      <c r="I111" s="48">
        <v>0</v>
      </c>
      <c r="J111" s="48">
        <v>0</v>
      </c>
      <c r="K111" s="47">
        <v>0</v>
      </c>
      <c r="L111" s="47">
        <v>0</v>
      </c>
    </row>
    <row r="112" spans="1:12" s="25" customFormat="1" ht="13.5" customHeight="1">
      <c r="A112" s="41">
        <v>71</v>
      </c>
      <c r="B112" s="42" t="s">
        <v>138</v>
      </c>
      <c r="C112" s="42" t="s">
        <v>416</v>
      </c>
      <c r="D112" s="42" t="s">
        <v>417</v>
      </c>
      <c r="E112" s="42" t="s">
        <v>130</v>
      </c>
      <c r="F112" s="43">
        <v>1</v>
      </c>
      <c r="G112" s="44">
        <v>0</v>
      </c>
      <c r="H112" s="44">
        <v>0</v>
      </c>
      <c r="I112" s="44">
        <v>0</v>
      </c>
      <c r="J112" s="44">
        <v>0</v>
      </c>
      <c r="K112" s="43">
        <v>0</v>
      </c>
      <c r="L112" s="43">
        <v>0</v>
      </c>
    </row>
    <row r="113" spans="1:12" s="25" customFormat="1" ht="13.5" customHeight="1">
      <c r="A113" s="45">
        <v>72</v>
      </c>
      <c r="B113" s="46" t="s">
        <v>287</v>
      </c>
      <c r="C113" s="46" t="s">
        <v>418</v>
      </c>
      <c r="D113" s="46" t="s">
        <v>419</v>
      </c>
      <c r="E113" s="46" t="s">
        <v>170</v>
      </c>
      <c r="F113" s="47">
        <v>1</v>
      </c>
      <c r="G113" s="48">
        <v>0</v>
      </c>
      <c r="H113" s="48">
        <v>0</v>
      </c>
      <c r="I113" s="48">
        <v>0</v>
      </c>
      <c r="J113" s="48">
        <v>0</v>
      </c>
      <c r="K113" s="47">
        <v>0</v>
      </c>
      <c r="L113" s="47">
        <v>0</v>
      </c>
    </row>
    <row r="114" spans="1:12" s="25" customFormat="1" ht="13.5" customHeight="1">
      <c r="A114" s="45">
        <v>73</v>
      </c>
      <c r="B114" s="46" t="s">
        <v>287</v>
      </c>
      <c r="C114" s="46" t="s">
        <v>420</v>
      </c>
      <c r="D114" s="46" t="s">
        <v>421</v>
      </c>
      <c r="E114" s="46" t="s">
        <v>170</v>
      </c>
      <c r="F114" s="47">
        <v>3</v>
      </c>
      <c r="G114" s="48">
        <v>0</v>
      </c>
      <c r="H114" s="48">
        <v>0</v>
      </c>
      <c r="I114" s="48">
        <v>0</v>
      </c>
      <c r="J114" s="48">
        <v>0</v>
      </c>
      <c r="K114" s="47">
        <v>0</v>
      </c>
      <c r="L114" s="47">
        <v>0</v>
      </c>
    </row>
    <row r="115" spans="1:12" s="25" customFormat="1" ht="24" customHeight="1">
      <c r="A115" s="45">
        <v>74</v>
      </c>
      <c r="B115" s="46" t="s">
        <v>287</v>
      </c>
      <c r="C115" s="46" t="s">
        <v>422</v>
      </c>
      <c r="D115" s="46" t="s">
        <v>423</v>
      </c>
      <c r="E115" s="46" t="s">
        <v>170</v>
      </c>
      <c r="F115" s="47">
        <v>3</v>
      </c>
      <c r="G115" s="48">
        <v>0</v>
      </c>
      <c r="H115" s="48">
        <v>0</v>
      </c>
      <c r="I115" s="48">
        <v>0</v>
      </c>
      <c r="J115" s="48">
        <v>0</v>
      </c>
      <c r="K115" s="47">
        <v>0</v>
      </c>
      <c r="L115" s="47">
        <v>0</v>
      </c>
    </row>
    <row r="116" spans="1:12" s="25" customFormat="1" ht="13.5" customHeight="1">
      <c r="A116" s="41">
        <v>88</v>
      </c>
      <c r="B116" s="42" t="s">
        <v>138</v>
      </c>
      <c r="C116" s="42" t="s">
        <v>424</v>
      </c>
      <c r="D116" s="42" t="s">
        <v>425</v>
      </c>
      <c r="E116" s="42" t="s">
        <v>130</v>
      </c>
      <c r="F116" s="43">
        <v>1</v>
      </c>
      <c r="G116" s="44">
        <v>0</v>
      </c>
      <c r="H116" s="44">
        <v>0</v>
      </c>
      <c r="I116" s="44">
        <v>0</v>
      </c>
      <c r="J116" s="44">
        <v>0</v>
      </c>
      <c r="K116" s="43">
        <v>0</v>
      </c>
      <c r="L116" s="43">
        <v>0</v>
      </c>
    </row>
    <row r="117" spans="1:12" s="25" customFormat="1" ht="13.5" customHeight="1">
      <c r="A117" s="45">
        <v>89</v>
      </c>
      <c r="B117" s="46" t="s">
        <v>287</v>
      </c>
      <c r="C117" s="46" t="s">
        <v>426</v>
      </c>
      <c r="D117" s="46" t="s">
        <v>427</v>
      </c>
      <c r="E117" s="46" t="s">
        <v>130</v>
      </c>
      <c r="F117" s="47">
        <v>1</v>
      </c>
      <c r="G117" s="48">
        <v>0</v>
      </c>
      <c r="H117" s="48">
        <v>0</v>
      </c>
      <c r="I117" s="48">
        <v>0</v>
      </c>
      <c r="J117" s="48">
        <v>0</v>
      </c>
      <c r="K117" s="47">
        <v>0.0004</v>
      </c>
      <c r="L117" s="47">
        <v>0.0004</v>
      </c>
    </row>
    <row r="118" spans="1:12" s="25" customFormat="1" ht="13.5" customHeight="1">
      <c r="A118" s="41">
        <v>105</v>
      </c>
      <c r="B118" s="42" t="s">
        <v>138</v>
      </c>
      <c r="C118" s="42" t="s">
        <v>424</v>
      </c>
      <c r="D118" s="42" t="s">
        <v>425</v>
      </c>
      <c r="E118" s="42" t="s">
        <v>130</v>
      </c>
      <c r="F118" s="43">
        <v>1</v>
      </c>
      <c r="G118" s="44">
        <v>0</v>
      </c>
      <c r="H118" s="44">
        <v>0</v>
      </c>
      <c r="I118" s="44">
        <v>0</v>
      </c>
      <c r="J118" s="44">
        <v>0</v>
      </c>
      <c r="K118" s="43">
        <v>0</v>
      </c>
      <c r="L118" s="43">
        <v>0</v>
      </c>
    </row>
    <row r="119" spans="1:12" s="25" customFormat="1" ht="13.5" customHeight="1">
      <c r="A119" s="45">
        <v>106</v>
      </c>
      <c r="B119" s="46" t="s">
        <v>287</v>
      </c>
      <c r="C119" s="46" t="s">
        <v>428</v>
      </c>
      <c r="D119" s="46" t="s">
        <v>429</v>
      </c>
      <c r="E119" s="46" t="s">
        <v>130</v>
      </c>
      <c r="F119" s="47">
        <v>1</v>
      </c>
      <c r="G119" s="48">
        <v>0</v>
      </c>
      <c r="H119" s="48">
        <v>0</v>
      </c>
      <c r="I119" s="48">
        <v>0</v>
      </c>
      <c r="J119" s="48">
        <v>0</v>
      </c>
      <c r="K119" s="47">
        <v>0.0004</v>
      </c>
      <c r="L119" s="47">
        <v>0.0004</v>
      </c>
    </row>
    <row r="120" spans="1:12" s="25" customFormat="1" ht="13.5" customHeight="1">
      <c r="A120" s="41">
        <v>113</v>
      </c>
      <c r="B120" s="42" t="s">
        <v>138</v>
      </c>
      <c r="C120" s="42" t="s">
        <v>430</v>
      </c>
      <c r="D120" s="42" t="s">
        <v>431</v>
      </c>
      <c r="E120" s="42" t="s">
        <v>130</v>
      </c>
      <c r="F120" s="43">
        <v>6</v>
      </c>
      <c r="G120" s="44">
        <v>0</v>
      </c>
      <c r="H120" s="44">
        <v>0</v>
      </c>
      <c r="I120" s="44">
        <v>0</v>
      </c>
      <c r="J120" s="44">
        <v>0</v>
      </c>
      <c r="K120" s="43">
        <v>0</v>
      </c>
      <c r="L120" s="43">
        <v>0</v>
      </c>
    </row>
    <row r="121" spans="1:12" s="25" customFormat="1" ht="24" customHeight="1">
      <c r="A121" s="45">
        <v>114</v>
      </c>
      <c r="B121" s="46" t="s">
        <v>287</v>
      </c>
      <c r="C121" s="46" t="s">
        <v>432</v>
      </c>
      <c r="D121" s="46" t="s">
        <v>433</v>
      </c>
      <c r="E121" s="46" t="s">
        <v>130</v>
      </c>
      <c r="F121" s="47">
        <v>1</v>
      </c>
      <c r="G121" s="48">
        <v>0</v>
      </c>
      <c r="H121" s="48">
        <v>0</v>
      </c>
      <c r="I121" s="48">
        <v>0</v>
      </c>
      <c r="J121" s="48">
        <v>0</v>
      </c>
      <c r="K121" s="47">
        <v>0.001048</v>
      </c>
      <c r="L121" s="47">
        <v>0.001048</v>
      </c>
    </row>
    <row r="122" spans="1:12" s="25" customFormat="1" ht="24" customHeight="1">
      <c r="A122" s="45">
        <v>115</v>
      </c>
      <c r="B122" s="46" t="s">
        <v>287</v>
      </c>
      <c r="C122" s="46" t="s">
        <v>434</v>
      </c>
      <c r="D122" s="46" t="s">
        <v>435</v>
      </c>
      <c r="E122" s="46" t="s">
        <v>130</v>
      </c>
      <c r="F122" s="47">
        <v>2</v>
      </c>
      <c r="G122" s="48">
        <v>0</v>
      </c>
      <c r="H122" s="48">
        <v>0</v>
      </c>
      <c r="I122" s="48">
        <v>0</v>
      </c>
      <c r="J122" s="48">
        <v>0</v>
      </c>
      <c r="K122" s="47">
        <v>0.00105</v>
      </c>
      <c r="L122" s="47">
        <v>0.0021</v>
      </c>
    </row>
    <row r="123" spans="1:12" s="25" customFormat="1" ht="24" customHeight="1">
      <c r="A123" s="45">
        <v>116</v>
      </c>
      <c r="B123" s="46" t="s">
        <v>287</v>
      </c>
      <c r="C123" s="46" t="s">
        <v>436</v>
      </c>
      <c r="D123" s="46" t="s">
        <v>437</v>
      </c>
      <c r="E123" s="46" t="s">
        <v>130</v>
      </c>
      <c r="F123" s="47">
        <v>2</v>
      </c>
      <c r="G123" s="48">
        <v>0</v>
      </c>
      <c r="H123" s="48">
        <v>0</v>
      </c>
      <c r="I123" s="48">
        <v>0</v>
      </c>
      <c r="J123" s="48">
        <v>0</v>
      </c>
      <c r="K123" s="47">
        <v>0.001048</v>
      </c>
      <c r="L123" s="47">
        <v>0.002096</v>
      </c>
    </row>
    <row r="124" spans="1:12" s="25" customFormat="1" ht="24" customHeight="1">
      <c r="A124" s="45">
        <v>117</v>
      </c>
      <c r="B124" s="46" t="s">
        <v>287</v>
      </c>
      <c r="C124" s="46" t="s">
        <v>438</v>
      </c>
      <c r="D124" s="46" t="s">
        <v>439</v>
      </c>
      <c r="E124" s="46" t="s">
        <v>130</v>
      </c>
      <c r="F124" s="47">
        <v>1</v>
      </c>
      <c r="G124" s="48">
        <v>0</v>
      </c>
      <c r="H124" s="48">
        <v>0</v>
      </c>
      <c r="I124" s="48">
        <v>0</v>
      </c>
      <c r="J124" s="48">
        <v>0</v>
      </c>
      <c r="K124" s="47">
        <v>0.001048</v>
      </c>
      <c r="L124" s="47">
        <v>0.001048</v>
      </c>
    </row>
    <row r="125" spans="1:12" s="25" customFormat="1" ht="13.5" customHeight="1">
      <c r="A125" s="41">
        <v>107</v>
      </c>
      <c r="B125" s="42" t="s">
        <v>138</v>
      </c>
      <c r="C125" s="42" t="s">
        <v>440</v>
      </c>
      <c r="D125" s="42" t="s">
        <v>441</v>
      </c>
      <c r="E125" s="42" t="s">
        <v>130</v>
      </c>
      <c r="F125" s="43">
        <v>1</v>
      </c>
      <c r="G125" s="44">
        <v>0</v>
      </c>
      <c r="H125" s="44">
        <v>0</v>
      </c>
      <c r="I125" s="44">
        <v>0</v>
      </c>
      <c r="J125" s="44">
        <v>0</v>
      </c>
      <c r="K125" s="43">
        <v>0</v>
      </c>
      <c r="L125" s="43">
        <v>0</v>
      </c>
    </row>
    <row r="126" spans="1:12" s="25" customFormat="1" ht="24" customHeight="1">
      <c r="A126" s="45">
        <v>112</v>
      </c>
      <c r="B126" s="46" t="s">
        <v>287</v>
      </c>
      <c r="C126" s="46" t="s">
        <v>442</v>
      </c>
      <c r="D126" s="46" t="s">
        <v>443</v>
      </c>
      <c r="E126" s="46" t="s">
        <v>130</v>
      </c>
      <c r="F126" s="47">
        <v>2</v>
      </c>
      <c r="G126" s="48">
        <v>0</v>
      </c>
      <c r="H126" s="48">
        <v>0</v>
      </c>
      <c r="I126" s="48">
        <v>0</v>
      </c>
      <c r="J126" s="48">
        <v>0</v>
      </c>
      <c r="K126" s="47">
        <v>0.00024</v>
      </c>
      <c r="L126" s="47">
        <v>0.00048</v>
      </c>
    </row>
    <row r="127" spans="1:12" s="25" customFormat="1" ht="24" customHeight="1">
      <c r="A127" s="45">
        <v>111</v>
      </c>
      <c r="B127" s="46" t="s">
        <v>287</v>
      </c>
      <c r="C127" s="46" t="s">
        <v>444</v>
      </c>
      <c r="D127" s="46" t="s">
        <v>445</v>
      </c>
      <c r="E127" s="46" t="s">
        <v>130</v>
      </c>
      <c r="F127" s="47">
        <v>1</v>
      </c>
      <c r="G127" s="48">
        <v>0</v>
      </c>
      <c r="H127" s="48">
        <v>0</v>
      </c>
      <c r="I127" s="48">
        <v>0</v>
      </c>
      <c r="J127" s="48">
        <v>0</v>
      </c>
      <c r="K127" s="47">
        <v>0.00023</v>
      </c>
      <c r="L127" s="47">
        <v>0.00023</v>
      </c>
    </row>
    <row r="128" spans="1:12" s="25" customFormat="1" ht="24" customHeight="1">
      <c r="A128" s="45">
        <v>108</v>
      </c>
      <c r="B128" s="46" t="s">
        <v>287</v>
      </c>
      <c r="C128" s="46" t="s">
        <v>446</v>
      </c>
      <c r="D128" s="46" t="s">
        <v>447</v>
      </c>
      <c r="E128" s="46" t="s">
        <v>130</v>
      </c>
      <c r="F128" s="47">
        <v>1</v>
      </c>
      <c r="G128" s="48">
        <v>0</v>
      </c>
      <c r="H128" s="48">
        <v>0</v>
      </c>
      <c r="I128" s="48">
        <v>0</v>
      </c>
      <c r="J128" s="48">
        <v>0</v>
      </c>
      <c r="K128" s="47">
        <v>0.00333</v>
      </c>
      <c r="L128" s="47">
        <v>0.00333</v>
      </c>
    </row>
    <row r="129" spans="1:12" s="25" customFormat="1" ht="13.5" customHeight="1">
      <c r="A129" s="41">
        <v>62</v>
      </c>
      <c r="B129" s="42" t="s">
        <v>138</v>
      </c>
      <c r="C129" s="42" t="s">
        <v>448</v>
      </c>
      <c r="D129" s="42" t="s">
        <v>449</v>
      </c>
      <c r="E129" s="42" t="s">
        <v>130</v>
      </c>
      <c r="F129" s="43">
        <v>1</v>
      </c>
      <c r="G129" s="44">
        <v>0</v>
      </c>
      <c r="H129" s="44">
        <v>0</v>
      </c>
      <c r="I129" s="44">
        <v>0</v>
      </c>
      <c r="J129" s="44">
        <v>0</v>
      </c>
      <c r="K129" s="43">
        <v>0</v>
      </c>
      <c r="L129" s="43">
        <v>0</v>
      </c>
    </row>
    <row r="130" spans="1:12" s="25" customFormat="1" ht="13.5" customHeight="1">
      <c r="A130" s="41">
        <v>63</v>
      </c>
      <c r="B130" s="42" t="s">
        <v>138</v>
      </c>
      <c r="C130" s="42" t="s">
        <v>450</v>
      </c>
      <c r="D130" s="42" t="s">
        <v>451</v>
      </c>
      <c r="E130" s="42" t="s">
        <v>130</v>
      </c>
      <c r="F130" s="43">
        <v>3</v>
      </c>
      <c r="G130" s="44">
        <v>0</v>
      </c>
      <c r="H130" s="44">
        <v>0</v>
      </c>
      <c r="I130" s="44">
        <v>0</v>
      </c>
      <c r="J130" s="44">
        <v>0</v>
      </c>
      <c r="K130" s="43">
        <v>0</v>
      </c>
      <c r="L130" s="43">
        <v>0</v>
      </c>
    </row>
    <row r="131" spans="1:12" s="25" customFormat="1" ht="24" customHeight="1">
      <c r="A131" s="45">
        <v>109</v>
      </c>
      <c r="B131" s="46" t="s">
        <v>287</v>
      </c>
      <c r="C131" s="46" t="s">
        <v>452</v>
      </c>
      <c r="D131" s="46" t="s">
        <v>453</v>
      </c>
      <c r="E131" s="46" t="s">
        <v>130</v>
      </c>
      <c r="F131" s="47">
        <v>3</v>
      </c>
      <c r="G131" s="48">
        <v>0</v>
      </c>
      <c r="H131" s="48">
        <v>0</v>
      </c>
      <c r="I131" s="48">
        <v>0</v>
      </c>
      <c r="J131" s="48">
        <v>0</v>
      </c>
      <c r="K131" s="47">
        <v>0.00597</v>
      </c>
      <c r="L131" s="47">
        <v>0.01791</v>
      </c>
    </row>
    <row r="132" spans="1:12" s="25" customFormat="1" ht="24" customHeight="1">
      <c r="A132" s="45">
        <v>110</v>
      </c>
      <c r="B132" s="46" t="s">
        <v>287</v>
      </c>
      <c r="C132" s="46" t="s">
        <v>454</v>
      </c>
      <c r="D132" s="46" t="s">
        <v>455</v>
      </c>
      <c r="E132" s="46" t="s">
        <v>130</v>
      </c>
      <c r="F132" s="47">
        <v>3</v>
      </c>
      <c r="G132" s="48">
        <v>0</v>
      </c>
      <c r="H132" s="48">
        <v>0</v>
      </c>
      <c r="I132" s="48">
        <v>0</v>
      </c>
      <c r="J132" s="48">
        <v>0</v>
      </c>
      <c r="K132" s="47">
        <v>0.00026</v>
      </c>
      <c r="L132" s="47">
        <v>0.00078</v>
      </c>
    </row>
    <row r="133" spans="1:12" s="25" customFormat="1" ht="24" customHeight="1">
      <c r="A133" s="45">
        <v>66</v>
      </c>
      <c r="B133" s="46" t="s">
        <v>287</v>
      </c>
      <c r="C133" s="46" t="s">
        <v>456</v>
      </c>
      <c r="D133" s="46" t="s">
        <v>457</v>
      </c>
      <c r="E133" s="46" t="s">
        <v>130</v>
      </c>
      <c r="F133" s="47">
        <v>6</v>
      </c>
      <c r="G133" s="48">
        <v>0</v>
      </c>
      <c r="H133" s="48">
        <v>0</v>
      </c>
      <c r="I133" s="48">
        <v>0</v>
      </c>
      <c r="J133" s="48">
        <v>0</v>
      </c>
      <c r="K133" s="47">
        <v>0.000433</v>
      </c>
      <c r="L133" s="47">
        <v>0.002598</v>
      </c>
    </row>
    <row r="134" spans="1:12" s="25" customFormat="1" ht="13.5" customHeight="1">
      <c r="A134" s="41">
        <v>70</v>
      </c>
      <c r="B134" s="42" t="s">
        <v>138</v>
      </c>
      <c r="C134" s="42" t="s">
        <v>458</v>
      </c>
      <c r="D134" s="42" t="s">
        <v>459</v>
      </c>
      <c r="E134" s="42" t="s">
        <v>130</v>
      </c>
      <c r="F134" s="43">
        <v>2</v>
      </c>
      <c r="G134" s="44">
        <v>0</v>
      </c>
      <c r="H134" s="44">
        <v>0</v>
      </c>
      <c r="I134" s="44">
        <v>0</v>
      </c>
      <c r="J134" s="44">
        <v>0</v>
      </c>
      <c r="K134" s="43">
        <v>0</v>
      </c>
      <c r="L134" s="43">
        <v>0</v>
      </c>
    </row>
    <row r="135" spans="1:12" s="25" customFormat="1" ht="13.5" customHeight="1">
      <c r="A135" s="41">
        <v>68</v>
      </c>
      <c r="B135" s="42" t="s">
        <v>138</v>
      </c>
      <c r="C135" s="42" t="s">
        <v>460</v>
      </c>
      <c r="D135" s="42" t="s">
        <v>461</v>
      </c>
      <c r="E135" s="42" t="s">
        <v>130</v>
      </c>
      <c r="F135" s="43">
        <v>2</v>
      </c>
      <c r="G135" s="44">
        <v>0</v>
      </c>
      <c r="H135" s="44">
        <v>0</v>
      </c>
      <c r="I135" s="44">
        <v>0</v>
      </c>
      <c r="J135" s="44">
        <v>0</v>
      </c>
      <c r="K135" s="43">
        <v>0</v>
      </c>
      <c r="L135" s="43">
        <v>0</v>
      </c>
    </row>
    <row r="136" spans="1:12" s="25" customFormat="1" ht="13.5" customHeight="1">
      <c r="A136" s="45">
        <v>69</v>
      </c>
      <c r="B136" s="46" t="s">
        <v>287</v>
      </c>
      <c r="C136" s="46" t="s">
        <v>462</v>
      </c>
      <c r="D136" s="46" t="s">
        <v>463</v>
      </c>
      <c r="E136" s="46" t="s">
        <v>170</v>
      </c>
      <c r="F136" s="47">
        <v>2</v>
      </c>
      <c r="G136" s="48">
        <v>0</v>
      </c>
      <c r="H136" s="48">
        <v>0</v>
      </c>
      <c r="I136" s="48">
        <v>0</v>
      </c>
      <c r="J136" s="48">
        <v>0</v>
      </c>
      <c r="K136" s="47">
        <v>0</v>
      </c>
      <c r="L136" s="47">
        <v>0</v>
      </c>
    </row>
    <row r="137" spans="1:12" s="25" customFormat="1" ht="24" customHeight="1">
      <c r="A137" s="41">
        <v>118</v>
      </c>
      <c r="B137" s="42" t="s">
        <v>138</v>
      </c>
      <c r="C137" s="42" t="s">
        <v>464</v>
      </c>
      <c r="D137" s="42" t="s">
        <v>465</v>
      </c>
      <c r="E137" s="42" t="s">
        <v>130</v>
      </c>
      <c r="F137" s="43">
        <v>3</v>
      </c>
      <c r="G137" s="44">
        <v>0</v>
      </c>
      <c r="H137" s="44">
        <v>0</v>
      </c>
      <c r="I137" s="44">
        <v>0</v>
      </c>
      <c r="J137" s="44">
        <v>0</v>
      </c>
      <c r="K137" s="43">
        <v>0</v>
      </c>
      <c r="L137" s="43">
        <v>0</v>
      </c>
    </row>
    <row r="138" spans="1:12" s="25" customFormat="1" ht="24" customHeight="1">
      <c r="A138" s="45">
        <v>119</v>
      </c>
      <c r="B138" s="46" t="s">
        <v>466</v>
      </c>
      <c r="C138" s="46" t="s">
        <v>467</v>
      </c>
      <c r="D138" s="46" t="s">
        <v>468</v>
      </c>
      <c r="E138" s="46" t="s">
        <v>170</v>
      </c>
      <c r="F138" s="47">
        <v>3</v>
      </c>
      <c r="G138" s="48">
        <v>0</v>
      </c>
      <c r="H138" s="48">
        <v>0</v>
      </c>
      <c r="I138" s="48">
        <v>0</v>
      </c>
      <c r="J138" s="48">
        <v>0</v>
      </c>
      <c r="K138" s="47">
        <v>0</v>
      </c>
      <c r="L138" s="47">
        <v>0</v>
      </c>
    </row>
    <row r="139" spans="1:12" s="25" customFormat="1" ht="28.5" customHeight="1">
      <c r="A139" s="37"/>
      <c r="B139" s="38"/>
      <c r="C139" s="38" t="s">
        <v>469</v>
      </c>
      <c r="D139" s="38" t="s">
        <v>470</v>
      </c>
      <c r="E139" s="38"/>
      <c r="F139" s="39"/>
      <c r="G139" s="40"/>
      <c r="H139" s="40">
        <v>0</v>
      </c>
      <c r="I139" s="40">
        <v>0</v>
      </c>
      <c r="J139" s="40">
        <v>0</v>
      </c>
      <c r="K139" s="39"/>
      <c r="L139" s="39">
        <v>0.036</v>
      </c>
    </row>
    <row r="140" spans="1:12" s="25" customFormat="1" ht="13.5" customHeight="1">
      <c r="A140" s="41">
        <v>86</v>
      </c>
      <c r="B140" s="42" t="s">
        <v>138</v>
      </c>
      <c r="C140" s="42" t="s">
        <v>471</v>
      </c>
      <c r="D140" s="42" t="s">
        <v>472</v>
      </c>
      <c r="E140" s="42" t="s">
        <v>130</v>
      </c>
      <c r="F140" s="43">
        <v>6</v>
      </c>
      <c r="G140" s="44">
        <v>0</v>
      </c>
      <c r="H140" s="44">
        <v>0</v>
      </c>
      <c r="I140" s="44">
        <v>0</v>
      </c>
      <c r="J140" s="44">
        <v>0</v>
      </c>
      <c r="K140" s="43">
        <v>0</v>
      </c>
      <c r="L140" s="43">
        <v>0</v>
      </c>
    </row>
    <row r="141" spans="1:12" s="25" customFormat="1" ht="24" customHeight="1">
      <c r="A141" s="45">
        <v>87</v>
      </c>
      <c r="B141" s="46" t="s">
        <v>473</v>
      </c>
      <c r="C141" s="46" t="s">
        <v>474</v>
      </c>
      <c r="D141" s="46" t="s">
        <v>475</v>
      </c>
      <c r="E141" s="46" t="s">
        <v>130</v>
      </c>
      <c r="F141" s="47">
        <v>6</v>
      </c>
      <c r="G141" s="48">
        <v>0</v>
      </c>
      <c r="H141" s="48">
        <v>0</v>
      </c>
      <c r="I141" s="48">
        <v>0</v>
      </c>
      <c r="J141" s="48">
        <v>0</v>
      </c>
      <c r="K141" s="47">
        <v>0.003</v>
      </c>
      <c r="L141" s="47">
        <v>0.018</v>
      </c>
    </row>
    <row r="142" spans="1:12" s="25" customFormat="1" ht="24" customHeight="1">
      <c r="A142" s="45">
        <v>171</v>
      </c>
      <c r="B142" s="46" t="s">
        <v>473</v>
      </c>
      <c r="C142" s="46" t="s">
        <v>476</v>
      </c>
      <c r="D142" s="46" t="s">
        <v>477</v>
      </c>
      <c r="E142" s="46" t="s">
        <v>130</v>
      </c>
      <c r="F142" s="47">
        <v>6</v>
      </c>
      <c r="G142" s="48">
        <v>0</v>
      </c>
      <c r="H142" s="48">
        <v>0</v>
      </c>
      <c r="I142" s="48">
        <v>0</v>
      </c>
      <c r="J142" s="48">
        <v>0</v>
      </c>
      <c r="K142" s="47">
        <v>0.003</v>
      </c>
      <c r="L142" s="47">
        <v>0.018</v>
      </c>
    </row>
    <row r="143" spans="1:12" s="25" customFormat="1" ht="13.5" customHeight="1">
      <c r="A143" s="41">
        <v>146</v>
      </c>
      <c r="B143" s="42" t="s">
        <v>138</v>
      </c>
      <c r="C143" s="42" t="s">
        <v>478</v>
      </c>
      <c r="D143" s="42" t="s">
        <v>479</v>
      </c>
      <c r="E143" s="42" t="s">
        <v>170</v>
      </c>
      <c r="F143" s="43">
        <v>4</v>
      </c>
      <c r="G143" s="44">
        <v>0</v>
      </c>
      <c r="H143" s="44">
        <v>0</v>
      </c>
      <c r="I143" s="44">
        <v>0</v>
      </c>
      <c r="J143" s="44">
        <v>0</v>
      </c>
      <c r="K143" s="43">
        <v>0</v>
      </c>
      <c r="L143" s="43">
        <v>0</v>
      </c>
    </row>
    <row r="144" spans="1:12" s="25" customFormat="1" ht="13.5" customHeight="1">
      <c r="A144" s="45">
        <v>147</v>
      </c>
      <c r="B144" s="46" t="s">
        <v>466</v>
      </c>
      <c r="C144" s="46" t="s">
        <v>480</v>
      </c>
      <c r="D144" s="46" t="s">
        <v>481</v>
      </c>
      <c r="E144" s="46" t="s">
        <v>170</v>
      </c>
      <c r="F144" s="47">
        <v>2</v>
      </c>
      <c r="G144" s="48">
        <v>0</v>
      </c>
      <c r="H144" s="48">
        <v>0</v>
      </c>
      <c r="I144" s="48">
        <v>0</v>
      </c>
      <c r="J144" s="48">
        <v>0</v>
      </c>
      <c r="K144" s="47">
        <v>0</v>
      </c>
      <c r="L144" s="47">
        <v>0</v>
      </c>
    </row>
    <row r="145" spans="1:12" s="25" customFormat="1" ht="13.5" customHeight="1">
      <c r="A145" s="45">
        <v>148</v>
      </c>
      <c r="B145" s="46" t="s">
        <v>466</v>
      </c>
      <c r="C145" s="46" t="s">
        <v>482</v>
      </c>
      <c r="D145" s="46" t="s">
        <v>483</v>
      </c>
      <c r="E145" s="46" t="s">
        <v>170</v>
      </c>
      <c r="F145" s="47">
        <v>2</v>
      </c>
      <c r="G145" s="48">
        <v>0</v>
      </c>
      <c r="H145" s="48">
        <v>0</v>
      </c>
      <c r="I145" s="48">
        <v>0</v>
      </c>
      <c r="J145" s="48">
        <v>0</v>
      </c>
      <c r="K145" s="47">
        <v>0</v>
      </c>
      <c r="L145" s="47">
        <v>0</v>
      </c>
    </row>
    <row r="146" spans="1:12" s="25" customFormat="1" ht="28.5" customHeight="1">
      <c r="A146" s="37"/>
      <c r="B146" s="38"/>
      <c r="C146" s="38" t="s">
        <v>146</v>
      </c>
      <c r="D146" s="38" t="s">
        <v>147</v>
      </c>
      <c r="E146" s="38"/>
      <c r="F146" s="39"/>
      <c r="G146" s="40"/>
      <c r="H146" s="40">
        <v>0</v>
      </c>
      <c r="I146" s="40">
        <v>0</v>
      </c>
      <c r="J146" s="40">
        <v>0</v>
      </c>
      <c r="K146" s="39"/>
      <c r="L146" s="39">
        <v>0.000648</v>
      </c>
    </row>
    <row r="147" spans="1:12" s="25" customFormat="1" ht="13.5" customHeight="1">
      <c r="A147" s="41">
        <v>163</v>
      </c>
      <c r="B147" s="42" t="s">
        <v>146</v>
      </c>
      <c r="C147" s="42" t="s">
        <v>484</v>
      </c>
      <c r="D147" s="42" t="s">
        <v>485</v>
      </c>
      <c r="E147" s="42" t="s">
        <v>83</v>
      </c>
      <c r="F147" s="43">
        <v>6.2</v>
      </c>
      <c r="G147" s="44">
        <v>0</v>
      </c>
      <c r="H147" s="44">
        <v>0</v>
      </c>
      <c r="I147" s="44">
        <v>0</v>
      </c>
      <c r="J147" s="44">
        <v>0</v>
      </c>
      <c r="K147" s="43">
        <v>9E-05</v>
      </c>
      <c r="L147" s="43">
        <v>0.000558</v>
      </c>
    </row>
    <row r="148" spans="1:12" s="25" customFormat="1" ht="13.5" customHeight="1">
      <c r="A148" s="45">
        <v>164</v>
      </c>
      <c r="B148" s="46" t="s">
        <v>270</v>
      </c>
      <c r="C148" s="46" t="s">
        <v>486</v>
      </c>
      <c r="D148" s="46" t="s">
        <v>487</v>
      </c>
      <c r="E148" s="46" t="s">
        <v>130</v>
      </c>
      <c r="F148" s="47">
        <v>7</v>
      </c>
      <c r="G148" s="48">
        <v>0</v>
      </c>
      <c r="H148" s="48">
        <v>0</v>
      </c>
      <c r="I148" s="48">
        <v>0</v>
      </c>
      <c r="J148" s="48">
        <v>0</v>
      </c>
      <c r="K148" s="47">
        <v>0</v>
      </c>
      <c r="L148" s="47">
        <v>0</v>
      </c>
    </row>
    <row r="149" spans="1:12" s="25" customFormat="1" ht="13.5" customHeight="1">
      <c r="A149" s="45">
        <v>165</v>
      </c>
      <c r="B149" s="46" t="s">
        <v>270</v>
      </c>
      <c r="C149" s="46" t="s">
        <v>488</v>
      </c>
      <c r="D149" s="46" t="s">
        <v>489</v>
      </c>
      <c r="E149" s="46" t="s">
        <v>130</v>
      </c>
      <c r="F149" s="47">
        <v>2</v>
      </c>
      <c r="G149" s="48">
        <v>0</v>
      </c>
      <c r="H149" s="48">
        <v>0</v>
      </c>
      <c r="I149" s="48">
        <v>0</v>
      </c>
      <c r="J149" s="48">
        <v>0</v>
      </c>
      <c r="K149" s="47">
        <v>0</v>
      </c>
      <c r="L149" s="47">
        <v>0</v>
      </c>
    </row>
    <row r="150" spans="1:12" s="25" customFormat="1" ht="13.5" customHeight="1">
      <c r="A150" s="41">
        <v>162</v>
      </c>
      <c r="B150" s="42" t="s">
        <v>146</v>
      </c>
      <c r="C150" s="42" t="s">
        <v>490</v>
      </c>
      <c r="D150" s="42" t="s">
        <v>491</v>
      </c>
      <c r="E150" s="42" t="s">
        <v>83</v>
      </c>
      <c r="F150" s="43">
        <v>1</v>
      </c>
      <c r="G150" s="44">
        <v>0</v>
      </c>
      <c r="H150" s="44">
        <v>0</v>
      </c>
      <c r="I150" s="44">
        <v>0</v>
      </c>
      <c r="J150" s="44">
        <v>0</v>
      </c>
      <c r="K150" s="43">
        <v>9E-05</v>
      </c>
      <c r="L150" s="43">
        <v>9E-05</v>
      </c>
    </row>
    <row r="151" spans="1:12" s="25" customFormat="1" ht="30.75" customHeight="1">
      <c r="A151" s="33"/>
      <c r="B151" s="34"/>
      <c r="C151" s="34" t="s">
        <v>183</v>
      </c>
      <c r="D151" s="34" t="s">
        <v>184</v>
      </c>
      <c r="E151" s="34"/>
      <c r="F151" s="35"/>
      <c r="G151" s="36"/>
      <c r="H151" s="36">
        <v>0</v>
      </c>
      <c r="I151" s="36">
        <v>0</v>
      </c>
      <c r="J151" s="36">
        <v>0</v>
      </c>
      <c r="K151" s="35"/>
      <c r="L151" s="35">
        <v>6.419195</v>
      </c>
    </row>
    <row r="152" spans="1:12" s="25" customFormat="1" ht="28.5" customHeight="1">
      <c r="A152" s="37"/>
      <c r="B152" s="38"/>
      <c r="C152" s="38" t="s">
        <v>492</v>
      </c>
      <c r="D152" s="38" t="s">
        <v>493</v>
      </c>
      <c r="E152" s="38"/>
      <c r="F152" s="39"/>
      <c r="G152" s="40"/>
      <c r="H152" s="40">
        <v>0</v>
      </c>
      <c r="I152" s="40">
        <v>0</v>
      </c>
      <c r="J152" s="40">
        <v>0</v>
      </c>
      <c r="K152" s="39"/>
      <c r="L152" s="39">
        <v>0.09761</v>
      </c>
    </row>
    <row r="153" spans="1:12" s="25" customFormat="1" ht="13.5" customHeight="1">
      <c r="A153" s="41">
        <v>28</v>
      </c>
      <c r="B153" s="42" t="s">
        <v>494</v>
      </c>
      <c r="C153" s="42" t="s">
        <v>495</v>
      </c>
      <c r="D153" s="42" t="s">
        <v>496</v>
      </c>
      <c r="E153" s="42" t="s">
        <v>130</v>
      </c>
      <c r="F153" s="43">
        <v>1</v>
      </c>
      <c r="G153" s="44">
        <v>0</v>
      </c>
      <c r="H153" s="44">
        <v>0</v>
      </c>
      <c r="I153" s="44">
        <v>0</v>
      </c>
      <c r="J153" s="44">
        <v>0</v>
      </c>
      <c r="K153" s="43">
        <v>0</v>
      </c>
      <c r="L153" s="43">
        <v>0</v>
      </c>
    </row>
    <row r="154" spans="1:12" s="25" customFormat="1" ht="24" customHeight="1">
      <c r="A154" s="41">
        <v>134</v>
      </c>
      <c r="B154" s="42" t="s">
        <v>494</v>
      </c>
      <c r="C154" s="42" t="s">
        <v>497</v>
      </c>
      <c r="D154" s="42" t="s">
        <v>498</v>
      </c>
      <c r="E154" s="42" t="s">
        <v>130</v>
      </c>
      <c r="F154" s="43">
        <v>1</v>
      </c>
      <c r="G154" s="44">
        <v>0</v>
      </c>
      <c r="H154" s="44">
        <v>0</v>
      </c>
      <c r="I154" s="44">
        <v>0</v>
      </c>
      <c r="J154" s="44">
        <v>0</v>
      </c>
      <c r="K154" s="43">
        <v>0</v>
      </c>
      <c r="L154" s="43">
        <v>0</v>
      </c>
    </row>
    <row r="155" spans="1:12" s="25" customFormat="1" ht="13.5" customHeight="1">
      <c r="A155" s="45">
        <v>135</v>
      </c>
      <c r="B155" s="46" t="s">
        <v>319</v>
      </c>
      <c r="C155" s="46" t="s">
        <v>499</v>
      </c>
      <c r="D155" s="46" t="s">
        <v>500</v>
      </c>
      <c r="E155" s="46" t="s">
        <v>130</v>
      </c>
      <c r="F155" s="47">
        <v>1</v>
      </c>
      <c r="G155" s="48">
        <v>0</v>
      </c>
      <c r="H155" s="48">
        <v>0</v>
      </c>
      <c r="I155" s="48">
        <v>0</v>
      </c>
      <c r="J155" s="48">
        <v>0</v>
      </c>
      <c r="K155" s="47">
        <v>0.0081</v>
      </c>
      <c r="L155" s="47">
        <v>0.0081</v>
      </c>
    </row>
    <row r="156" spans="1:12" s="25" customFormat="1" ht="24" customHeight="1">
      <c r="A156" s="41">
        <v>136</v>
      </c>
      <c r="B156" s="42" t="s">
        <v>494</v>
      </c>
      <c r="C156" s="42" t="s">
        <v>501</v>
      </c>
      <c r="D156" s="42" t="s">
        <v>502</v>
      </c>
      <c r="E156" s="42" t="s">
        <v>130</v>
      </c>
      <c r="F156" s="43">
        <v>3</v>
      </c>
      <c r="G156" s="44">
        <v>0</v>
      </c>
      <c r="H156" s="44">
        <v>0</v>
      </c>
      <c r="I156" s="44">
        <v>0</v>
      </c>
      <c r="J156" s="44">
        <v>0</v>
      </c>
      <c r="K156" s="43">
        <v>0</v>
      </c>
      <c r="L156" s="43">
        <v>0</v>
      </c>
    </row>
    <row r="157" spans="1:12" s="25" customFormat="1" ht="13.5" customHeight="1">
      <c r="A157" s="45">
        <v>137</v>
      </c>
      <c r="B157" s="46" t="s">
        <v>319</v>
      </c>
      <c r="C157" s="46" t="s">
        <v>499</v>
      </c>
      <c r="D157" s="46" t="s">
        <v>500</v>
      </c>
      <c r="E157" s="46" t="s">
        <v>130</v>
      </c>
      <c r="F157" s="47">
        <v>3</v>
      </c>
      <c r="G157" s="48">
        <v>0</v>
      </c>
      <c r="H157" s="48">
        <v>0</v>
      </c>
      <c r="I157" s="48">
        <v>0</v>
      </c>
      <c r="J157" s="48">
        <v>0</v>
      </c>
      <c r="K157" s="47">
        <v>0.0081</v>
      </c>
      <c r="L157" s="47">
        <v>0.0243</v>
      </c>
    </row>
    <row r="158" spans="1:12" s="25" customFormat="1" ht="24" customHeight="1">
      <c r="A158" s="41">
        <v>138</v>
      </c>
      <c r="B158" s="42" t="s">
        <v>494</v>
      </c>
      <c r="C158" s="42" t="s">
        <v>503</v>
      </c>
      <c r="D158" s="42" t="s">
        <v>504</v>
      </c>
      <c r="E158" s="42" t="s">
        <v>130</v>
      </c>
      <c r="F158" s="43">
        <v>2</v>
      </c>
      <c r="G158" s="44">
        <v>0</v>
      </c>
      <c r="H158" s="44">
        <v>0</v>
      </c>
      <c r="I158" s="44">
        <v>0</v>
      </c>
      <c r="J158" s="44">
        <v>0</v>
      </c>
      <c r="K158" s="43">
        <v>0</v>
      </c>
      <c r="L158" s="43">
        <v>0</v>
      </c>
    </row>
    <row r="159" spans="1:12" s="25" customFormat="1" ht="13.5" customHeight="1">
      <c r="A159" s="45">
        <v>139</v>
      </c>
      <c r="B159" s="46" t="s">
        <v>319</v>
      </c>
      <c r="C159" s="46" t="s">
        <v>505</v>
      </c>
      <c r="D159" s="46" t="s">
        <v>506</v>
      </c>
      <c r="E159" s="46" t="s">
        <v>130</v>
      </c>
      <c r="F159" s="47">
        <v>2</v>
      </c>
      <c r="G159" s="48">
        <v>0</v>
      </c>
      <c r="H159" s="48">
        <v>0</v>
      </c>
      <c r="I159" s="48">
        <v>0</v>
      </c>
      <c r="J159" s="48">
        <v>0</v>
      </c>
      <c r="K159" s="47">
        <v>0.0081</v>
      </c>
      <c r="L159" s="47">
        <v>0.0162</v>
      </c>
    </row>
    <row r="160" spans="1:12" s="25" customFormat="1" ht="24" customHeight="1">
      <c r="A160" s="41">
        <v>140</v>
      </c>
      <c r="B160" s="42" t="s">
        <v>494</v>
      </c>
      <c r="C160" s="42" t="s">
        <v>507</v>
      </c>
      <c r="D160" s="42" t="s">
        <v>508</v>
      </c>
      <c r="E160" s="42" t="s">
        <v>130</v>
      </c>
      <c r="F160" s="43">
        <v>1</v>
      </c>
      <c r="G160" s="44">
        <v>0</v>
      </c>
      <c r="H160" s="44">
        <v>0</v>
      </c>
      <c r="I160" s="44">
        <v>0</v>
      </c>
      <c r="J160" s="44">
        <v>0</v>
      </c>
      <c r="K160" s="43">
        <v>0</v>
      </c>
      <c r="L160" s="43">
        <v>0</v>
      </c>
    </row>
    <row r="161" spans="1:12" s="25" customFormat="1" ht="13.5" customHeight="1">
      <c r="A161" s="45">
        <v>141</v>
      </c>
      <c r="B161" s="46" t="s">
        <v>319</v>
      </c>
      <c r="C161" s="46" t="s">
        <v>509</v>
      </c>
      <c r="D161" s="46" t="s">
        <v>510</v>
      </c>
      <c r="E161" s="46" t="s">
        <v>130</v>
      </c>
      <c r="F161" s="47">
        <v>1</v>
      </c>
      <c r="G161" s="48">
        <v>0</v>
      </c>
      <c r="H161" s="48">
        <v>0</v>
      </c>
      <c r="I161" s="48">
        <v>0</v>
      </c>
      <c r="J161" s="48">
        <v>0</v>
      </c>
      <c r="K161" s="47">
        <v>0.0081</v>
      </c>
      <c r="L161" s="47">
        <v>0.0081</v>
      </c>
    </row>
    <row r="162" spans="1:12" s="25" customFormat="1" ht="24" customHeight="1">
      <c r="A162" s="41">
        <v>53</v>
      </c>
      <c r="B162" s="42" t="s">
        <v>494</v>
      </c>
      <c r="C162" s="42" t="s">
        <v>511</v>
      </c>
      <c r="D162" s="42" t="s">
        <v>512</v>
      </c>
      <c r="E162" s="42" t="s">
        <v>83</v>
      </c>
      <c r="F162" s="43">
        <v>32</v>
      </c>
      <c r="G162" s="44">
        <v>0</v>
      </c>
      <c r="H162" s="44">
        <v>0</v>
      </c>
      <c r="I162" s="44">
        <v>0</v>
      </c>
      <c r="J162" s="44">
        <v>0</v>
      </c>
      <c r="K162" s="43">
        <v>0</v>
      </c>
      <c r="L162" s="43">
        <v>0</v>
      </c>
    </row>
    <row r="163" spans="1:12" s="25" customFormat="1" ht="13.5" customHeight="1">
      <c r="A163" s="45">
        <v>54</v>
      </c>
      <c r="B163" s="46" t="s">
        <v>319</v>
      </c>
      <c r="C163" s="46" t="s">
        <v>513</v>
      </c>
      <c r="D163" s="46" t="s">
        <v>514</v>
      </c>
      <c r="E163" s="46" t="s">
        <v>199</v>
      </c>
      <c r="F163" s="47">
        <v>32</v>
      </c>
      <c r="G163" s="48">
        <v>0</v>
      </c>
      <c r="H163" s="48">
        <v>0</v>
      </c>
      <c r="I163" s="48">
        <v>0</v>
      </c>
      <c r="J163" s="48">
        <v>0</v>
      </c>
      <c r="K163" s="47">
        <v>0.001</v>
      </c>
      <c r="L163" s="47">
        <v>0.032</v>
      </c>
    </row>
    <row r="164" spans="1:12" s="25" customFormat="1" ht="13.5" customHeight="1">
      <c r="A164" s="45">
        <v>55</v>
      </c>
      <c r="B164" s="46" t="s">
        <v>319</v>
      </c>
      <c r="C164" s="46" t="s">
        <v>515</v>
      </c>
      <c r="D164" s="46" t="s">
        <v>516</v>
      </c>
      <c r="E164" s="46" t="s">
        <v>130</v>
      </c>
      <c r="F164" s="47">
        <v>20</v>
      </c>
      <c r="G164" s="48">
        <v>0</v>
      </c>
      <c r="H164" s="48">
        <v>0</v>
      </c>
      <c r="I164" s="48">
        <v>0</v>
      </c>
      <c r="J164" s="48">
        <v>0</v>
      </c>
      <c r="K164" s="47">
        <v>0.00026</v>
      </c>
      <c r="L164" s="47">
        <v>0.0052</v>
      </c>
    </row>
    <row r="165" spans="1:12" s="25" customFormat="1" ht="13.5" customHeight="1">
      <c r="A165" s="45">
        <v>56</v>
      </c>
      <c r="B165" s="46" t="s">
        <v>319</v>
      </c>
      <c r="C165" s="46" t="s">
        <v>517</v>
      </c>
      <c r="D165" s="46" t="s">
        <v>518</v>
      </c>
      <c r="E165" s="46" t="s">
        <v>130</v>
      </c>
      <c r="F165" s="47">
        <v>1</v>
      </c>
      <c r="G165" s="48">
        <v>0</v>
      </c>
      <c r="H165" s="48">
        <v>0</v>
      </c>
      <c r="I165" s="48">
        <v>0</v>
      </c>
      <c r="J165" s="48">
        <v>0</v>
      </c>
      <c r="K165" s="47">
        <v>0.0002</v>
      </c>
      <c r="L165" s="47">
        <v>0.0002</v>
      </c>
    </row>
    <row r="166" spans="1:12" s="25" customFormat="1" ht="24" customHeight="1">
      <c r="A166" s="41">
        <v>94</v>
      </c>
      <c r="B166" s="42" t="s">
        <v>494</v>
      </c>
      <c r="C166" s="42" t="s">
        <v>519</v>
      </c>
      <c r="D166" s="42" t="s">
        <v>520</v>
      </c>
      <c r="E166" s="42" t="s">
        <v>83</v>
      </c>
      <c r="F166" s="43">
        <v>30</v>
      </c>
      <c r="G166" s="44">
        <v>0</v>
      </c>
      <c r="H166" s="44">
        <v>0</v>
      </c>
      <c r="I166" s="44">
        <v>0</v>
      </c>
      <c r="J166" s="44">
        <v>0</v>
      </c>
      <c r="K166" s="43">
        <v>0</v>
      </c>
      <c r="L166" s="43">
        <v>0</v>
      </c>
    </row>
    <row r="167" spans="1:12" s="25" customFormat="1" ht="13.5" customHeight="1">
      <c r="A167" s="45">
        <v>95</v>
      </c>
      <c r="B167" s="46" t="s">
        <v>328</v>
      </c>
      <c r="C167" s="46" t="s">
        <v>386</v>
      </c>
      <c r="D167" s="46" t="s">
        <v>387</v>
      </c>
      <c r="E167" s="46" t="s">
        <v>83</v>
      </c>
      <c r="F167" s="47">
        <v>30</v>
      </c>
      <c r="G167" s="48">
        <v>0</v>
      </c>
      <c r="H167" s="48">
        <v>0</v>
      </c>
      <c r="I167" s="48">
        <v>0</v>
      </c>
      <c r="J167" s="48">
        <v>0</v>
      </c>
      <c r="K167" s="47">
        <v>0.000117</v>
      </c>
      <c r="L167" s="47">
        <v>0.00351</v>
      </c>
    </row>
    <row r="168" spans="1:12" s="25" customFormat="1" ht="28.5" customHeight="1">
      <c r="A168" s="37"/>
      <c r="B168" s="38"/>
      <c r="C168" s="38" t="s">
        <v>521</v>
      </c>
      <c r="D168" s="38" t="s">
        <v>522</v>
      </c>
      <c r="E168" s="38"/>
      <c r="F168" s="39"/>
      <c r="G168" s="40"/>
      <c r="H168" s="40">
        <v>0</v>
      </c>
      <c r="I168" s="40">
        <v>0</v>
      </c>
      <c r="J168" s="40">
        <v>0</v>
      </c>
      <c r="K168" s="39"/>
      <c r="L168" s="39">
        <v>0</v>
      </c>
    </row>
    <row r="169" spans="1:12" s="25" customFormat="1" ht="13.5" customHeight="1">
      <c r="A169" s="41">
        <v>144</v>
      </c>
      <c r="B169" s="42" t="s">
        <v>523</v>
      </c>
      <c r="C169" s="42" t="s">
        <v>524</v>
      </c>
      <c r="D169" s="42" t="s">
        <v>525</v>
      </c>
      <c r="E169" s="42" t="s">
        <v>83</v>
      </c>
      <c r="F169" s="43">
        <v>8</v>
      </c>
      <c r="G169" s="44">
        <v>0</v>
      </c>
      <c r="H169" s="44">
        <v>0</v>
      </c>
      <c r="I169" s="44">
        <v>0</v>
      </c>
      <c r="J169" s="44">
        <v>0</v>
      </c>
      <c r="K169" s="43">
        <v>0</v>
      </c>
      <c r="L169" s="43">
        <v>0</v>
      </c>
    </row>
    <row r="170" spans="1:12" s="25" customFormat="1" ht="24" customHeight="1">
      <c r="A170" s="45">
        <v>145</v>
      </c>
      <c r="B170" s="46" t="s">
        <v>466</v>
      </c>
      <c r="C170" s="46" t="s">
        <v>526</v>
      </c>
      <c r="D170" s="46" t="s">
        <v>527</v>
      </c>
      <c r="E170" s="46" t="s">
        <v>170</v>
      </c>
      <c r="F170" s="47">
        <v>10</v>
      </c>
      <c r="G170" s="48">
        <v>0</v>
      </c>
      <c r="H170" s="48">
        <v>0</v>
      </c>
      <c r="I170" s="48">
        <v>0</v>
      </c>
      <c r="J170" s="48">
        <v>0</v>
      </c>
      <c r="K170" s="47">
        <v>0</v>
      </c>
      <c r="L170" s="47">
        <v>0</v>
      </c>
    </row>
    <row r="171" spans="1:12" s="25" customFormat="1" ht="28.5" customHeight="1">
      <c r="A171" s="37"/>
      <c r="B171" s="38"/>
      <c r="C171" s="38" t="s">
        <v>528</v>
      </c>
      <c r="D171" s="38" t="s">
        <v>529</v>
      </c>
      <c r="E171" s="38"/>
      <c r="F171" s="39"/>
      <c r="G171" s="40"/>
      <c r="H171" s="40">
        <v>0</v>
      </c>
      <c r="I171" s="40">
        <v>0</v>
      </c>
      <c r="J171" s="40">
        <v>0</v>
      </c>
      <c r="K171" s="39"/>
      <c r="L171" s="39">
        <v>6.321585</v>
      </c>
    </row>
    <row r="172" spans="1:12" s="25" customFormat="1" ht="24" customHeight="1">
      <c r="A172" s="41">
        <v>6</v>
      </c>
      <c r="B172" s="42" t="s">
        <v>530</v>
      </c>
      <c r="C172" s="42" t="s">
        <v>531</v>
      </c>
      <c r="D172" s="42" t="s">
        <v>532</v>
      </c>
      <c r="E172" s="42" t="s">
        <v>126</v>
      </c>
      <c r="F172" s="43">
        <v>1</v>
      </c>
      <c r="G172" s="44">
        <v>0</v>
      </c>
      <c r="H172" s="44">
        <v>0</v>
      </c>
      <c r="I172" s="44">
        <v>0</v>
      </c>
      <c r="J172" s="44">
        <v>0</v>
      </c>
      <c r="K172" s="43">
        <v>0.0088</v>
      </c>
      <c r="L172" s="43">
        <v>0.0088</v>
      </c>
    </row>
    <row r="173" spans="1:12" s="25" customFormat="1" ht="24" customHeight="1">
      <c r="A173" s="41">
        <v>83</v>
      </c>
      <c r="B173" s="42" t="s">
        <v>530</v>
      </c>
      <c r="C173" s="42" t="s">
        <v>533</v>
      </c>
      <c r="D173" s="42" t="s">
        <v>534</v>
      </c>
      <c r="E173" s="42" t="s">
        <v>83</v>
      </c>
      <c r="F173" s="43">
        <v>1</v>
      </c>
      <c r="G173" s="44">
        <v>0</v>
      </c>
      <c r="H173" s="44">
        <v>0</v>
      </c>
      <c r="I173" s="44">
        <v>0</v>
      </c>
      <c r="J173" s="44">
        <v>0</v>
      </c>
      <c r="K173" s="43">
        <v>0</v>
      </c>
      <c r="L173" s="43">
        <v>0</v>
      </c>
    </row>
    <row r="174" spans="1:12" s="25" customFormat="1" ht="24" customHeight="1">
      <c r="A174" s="41">
        <v>27</v>
      </c>
      <c r="B174" s="42" t="s">
        <v>530</v>
      </c>
      <c r="C174" s="42" t="s">
        <v>535</v>
      </c>
      <c r="D174" s="42" t="s">
        <v>536</v>
      </c>
      <c r="E174" s="42" t="s">
        <v>71</v>
      </c>
      <c r="F174" s="43">
        <v>3</v>
      </c>
      <c r="G174" s="44">
        <v>0</v>
      </c>
      <c r="H174" s="44">
        <v>0</v>
      </c>
      <c r="I174" s="44">
        <v>0</v>
      </c>
      <c r="J174" s="44">
        <v>0</v>
      </c>
      <c r="K174" s="43">
        <v>0</v>
      </c>
      <c r="L174" s="43">
        <v>0</v>
      </c>
    </row>
    <row r="175" spans="1:12" s="25" customFormat="1" ht="24" customHeight="1">
      <c r="A175" s="41">
        <v>16</v>
      </c>
      <c r="B175" s="42" t="s">
        <v>530</v>
      </c>
      <c r="C175" s="42" t="s">
        <v>537</v>
      </c>
      <c r="D175" s="42" t="s">
        <v>538</v>
      </c>
      <c r="E175" s="42" t="s">
        <v>83</v>
      </c>
      <c r="F175" s="43">
        <v>14</v>
      </c>
      <c r="G175" s="44">
        <v>0</v>
      </c>
      <c r="H175" s="44">
        <v>0</v>
      </c>
      <c r="I175" s="44">
        <v>0</v>
      </c>
      <c r="J175" s="44">
        <v>0</v>
      </c>
      <c r="K175" s="43">
        <v>0</v>
      </c>
      <c r="L175" s="43">
        <v>0</v>
      </c>
    </row>
    <row r="176" spans="1:12" s="25" customFormat="1" ht="24" customHeight="1">
      <c r="A176" s="41">
        <v>17</v>
      </c>
      <c r="B176" s="42" t="s">
        <v>530</v>
      </c>
      <c r="C176" s="42" t="s">
        <v>539</v>
      </c>
      <c r="D176" s="42" t="s">
        <v>540</v>
      </c>
      <c r="E176" s="42" t="s">
        <v>83</v>
      </c>
      <c r="F176" s="43">
        <v>10</v>
      </c>
      <c r="G176" s="44">
        <v>0</v>
      </c>
      <c r="H176" s="44">
        <v>0</v>
      </c>
      <c r="I176" s="44">
        <v>0</v>
      </c>
      <c r="J176" s="44">
        <v>0</v>
      </c>
      <c r="K176" s="43">
        <v>0.15614</v>
      </c>
      <c r="L176" s="43">
        <v>1.5614</v>
      </c>
    </row>
    <row r="177" spans="1:12" s="25" customFormat="1" ht="13.5" customHeight="1">
      <c r="A177" s="41">
        <v>18</v>
      </c>
      <c r="B177" s="42" t="s">
        <v>530</v>
      </c>
      <c r="C177" s="42" t="s">
        <v>541</v>
      </c>
      <c r="D177" s="42" t="s">
        <v>542</v>
      </c>
      <c r="E177" s="42" t="s">
        <v>130</v>
      </c>
      <c r="F177" s="43">
        <v>2</v>
      </c>
      <c r="G177" s="44">
        <v>0</v>
      </c>
      <c r="H177" s="44">
        <v>0</v>
      </c>
      <c r="I177" s="44">
        <v>0</v>
      </c>
      <c r="J177" s="44">
        <v>0</v>
      </c>
      <c r="K177" s="43">
        <v>0.0076</v>
      </c>
      <c r="L177" s="43">
        <v>0.0152</v>
      </c>
    </row>
    <row r="178" spans="1:12" s="25" customFormat="1" ht="24" customHeight="1">
      <c r="A178" s="41">
        <v>4</v>
      </c>
      <c r="B178" s="42" t="s">
        <v>530</v>
      </c>
      <c r="C178" s="42" t="s">
        <v>543</v>
      </c>
      <c r="D178" s="42" t="s">
        <v>544</v>
      </c>
      <c r="E178" s="42" t="s">
        <v>83</v>
      </c>
      <c r="F178" s="43">
        <v>13.5</v>
      </c>
      <c r="G178" s="44">
        <v>0</v>
      </c>
      <c r="H178" s="44">
        <v>0</v>
      </c>
      <c r="I178" s="44">
        <v>0</v>
      </c>
      <c r="J178" s="44">
        <v>0</v>
      </c>
      <c r="K178" s="43">
        <v>0.216</v>
      </c>
      <c r="L178" s="43">
        <v>2.916</v>
      </c>
    </row>
    <row r="179" spans="1:12" s="25" customFormat="1" ht="13.5" customHeight="1">
      <c r="A179" s="45">
        <v>5</v>
      </c>
      <c r="B179" s="46" t="s">
        <v>270</v>
      </c>
      <c r="C179" s="46" t="s">
        <v>545</v>
      </c>
      <c r="D179" s="46" t="s">
        <v>546</v>
      </c>
      <c r="E179" s="46" t="s">
        <v>83</v>
      </c>
      <c r="F179" s="47">
        <v>13.5</v>
      </c>
      <c r="G179" s="48">
        <v>0</v>
      </c>
      <c r="H179" s="48">
        <v>0</v>
      </c>
      <c r="I179" s="48">
        <v>0</v>
      </c>
      <c r="J179" s="48">
        <v>0</v>
      </c>
      <c r="K179" s="47">
        <v>0.00092</v>
      </c>
      <c r="L179" s="47">
        <v>0.01242</v>
      </c>
    </row>
    <row r="180" spans="1:12" s="25" customFormat="1" ht="24" customHeight="1">
      <c r="A180" s="41">
        <v>2</v>
      </c>
      <c r="B180" s="42" t="s">
        <v>530</v>
      </c>
      <c r="C180" s="42" t="s">
        <v>547</v>
      </c>
      <c r="D180" s="42" t="s">
        <v>548</v>
      </c>
      <c r="E180" s="42" t="s">
        <v>83</v>
      </c>
      <c r="F180" s="43">
        <v>2.5</v>
      </c>
      <c r="G180" s="44">
        <v>0</v>
      </c>
      <c r="H180" s="44">
        <v>0</v>
      </c>
      <c r="I180" s="44">
        <v>0</v>
      </c>
      <c r="J180" s="44">
        <v>0</v>
      </c>
      <c r="K180" s="43">
        <v>0.27031</v>
      </c>
      <c r="L180" s="43">
        <v>0.675775</v>
      </c>
    </row>
    <row r="181" spans="1:12" s="25" customFormat="1" ht="13.5" customHeight="1">
      <c r="A181" s="45">
        <v>3</v>
      </c>
      <c r="B181" s="46" t="s">
        <v>270</v>
      </c>
      <c r="C181" s="46" t="s">
        <v>545</v>
      </c>
      <c r="D181" s="46" t="s">
        <v>546</v>
      </c>
      <c r="E181" s="46" t="s">
        <v>83</v>
      </c>
      <c r="F181" s="47">
        <v>2.5</v>
      </c>
      <c r="G181" s="48">
        <v>0</v>
      </c>
      <c r="H181" s="48">
        <v>0</v>
      </c>
      <c r="I181" s="48">
        <v>0</v>
      </c>
      <c r="J181" s="48">
        <v>0</v>
      </c>
      <c r="K181" s="47">
        <v>0.00092</v>
      </c>
      <c r="L181" s="47">
        <v>0.0023</v>
      </c>
    </row>
    <row r="182" spans="1:12" s="25" customFormat="1" ht="13.5" customHeight="1">
      <c r="A182" s="41">
        <v>19</v>
      </c>
      <c r="B182" s="42" t="s">
        <v>530</v>
      </c>
      <c r="C182" s="42" t="s">
        <v>549</v>
      </c>
      <c r="D182" s="42" t="s">
        <v>550</v>
      </c>
      <c r="E182" s="42" t="s">
        <v>83</v>
      </c>
      <c r="F182" s="43">
        <v>14</v>
      </c>
      <c r="G182" s="44">
        <v>0</v>
      </c>
      <c r="H182" s="44">
        <v>0</v>
      </c>
      <c r="I182" s="44">
        <v>0</v>
      </c>
      <c r="J182" s="44">
        <v>0</v>
      </c>
      <c r="K182" s="43">
        <v>0</v>
      </c>
      <c r="L182" s="43">
        <v>0</v>
      </c>
    </row>
    <row r="183" spans="1:12" s="25" customFormat="1" ht="13.5" customHeight="1">
      <c r="A183" s="41">
        <v>20</v>
      </c>
      <c r="B183" s="42" t="s">
        <v>530</v>
      </c>
      <c r="C183" s="42" t="s">
        <v>551</v>
      </c>
      <c r="D183" s="42" t="s">
        <v>552</v>
      </c>
      <c r="E183" s="42" t="s">
        <v>67</v>
      </c>
      <c r="F183" s="43">
        <v>5</v>
      </c>
      <c r="G183" s="44">
        <v>0</v>
      </c>
      <c r="H183" s="44">
        <v>0</v>
      </c>
      <c r="I183" s="44">
        <v>0</v>
      </c>
      <c r="J183" s="44">
        <v>0</v>
      </c>
      <c r="K183" s="43">
        <v>0</v>
      </c>
      <c r="L183" s="43">
        <v>0</v>
      </c>
    </row>
    <row r="184" spans="1:12" s="25" customFormat="1" ht="13.5" customHeight="1">
      <c r="A184" s="41">
        <v>22</v>
      </c>
      <c r="B184" s="42" t="s">
        <v>530</v>
      </c>
      <c r="C184" s="42" t="s">
        <v>553</v>
      </c>
      <c r="D184" s="42" t="s">
        <v>554</v>
      </c>
      <c r="E184" s="42" t="s">
        <v>67</v>
      </c>
      <c r="F184" s="43">
        <v>2</v>
      </c>
      <c r="G184" s="44">
        <v>0</v>
      </c>
      <c r="H184" s="44">
        <v>0</v>
      </c>
      <c r="I184" s="44">
        <v>0</v>
      </c>
      <c r="J184" s="44">
        <v>0</v>
      </c>
      <c r="K184" s="43">
        <v>0</v>
      </c>
      <c r="L184" s="43">
        <v>0</v>
      </c>
    </row>
    <row r="185" spans="1:12" s="25" customFormat="1" ht="24" customHeight="1">
      <c r="A185" s="41">
        <v>21</v>
      </c>
      <c r="B185" s="42" t="s">
        <v>530</v>
      </c>
      <c r="C185" s="42" t="s">
        <v>555</v>
      </c>
      <c r="D185" s="42" t="s">
        <v>556</v>
      </c>
      <c r="E185" s="42" t="s">
        <v>67</v>
      </c>
      <c r="F185" s="43">
        <v>20</v>
      </c>
      <c r="G185" s="44">
        <v>0</v>
      </c>
      <c r="H185" s="44">
        <v>0</v>
      </c>
      <c r="I185" s="44">
        <v>0</v>
      </c>
      <c r="J185" s="44">
        <v>0</v>
      </c>
      <c r="K185" s="43">
        <v>0</v>
      </c>
      <c r="L185" s="43">
        <v>0</v>
      </c>
    </row>
    <row r="186" spans="1:12" s="25" customFormat="1" ht="24" customHeight="1">
      <c r="A186" s="41">
        <v>25</v>
      </c>
      <c r="B186" s="42" t="s">
        <v>530</v>
      </c>
      <c r="C186" s="42" t="s">
        <v>557</v>
      </c>
      <c r="D186" s="42" t="s">
        <v>558</v>
      </c>
      <c r="E186" s="42" t="s">
        <v>71</v>
      </c>
      <c r="F186" s="43">
        <v>5.5</v>
      </c>
      <c r="G186" s="44">
        <v>0</v>
      </c>
      <c r="H186" s="44">
        <v>0</v>
      </c>
      <c r="I186" s="44">
        <v>0</v>
      </c>
      <c r="J186" s="44">
        <v>0</v>
      </c>
      <c r="K186" s="43">
        <v>0.1837</v>
      </c>
      <c r="L186" s="43">
        <v>1.01035</v>
      </c>
    </row>
    <row r="187" spans="1:12" s="25" customFormat="1" ht="24" customHeight="1">
      <c r="A187" s="41">
        <v>82</v>
      </c>
      <c r="B187" s="42" t="s">
        <v>530</v>
      </c>
      <c r="C187" s="42" t="s">
        <v>559</v>
      </c>
      <c r="D187" s="42" t="s">
        <v>560</v>
      </c>
      <c r="E187" s="42" t="s">
        <v>83</v>
      </c>
      <c r="F187" s="43">
        <v>1</v>
      </c>
      <c r="G187" s="44">
        <v>0</v>
      </c>
      <c r="H187" s="44">
        <v>0</v>
      </c>
      <c r="I187" s="44">
        <v>0</v>
      </c>
      <c r="J187" s="44">
        <v>0</v>
      </c>
      <c r="K187" s="43">
        <v>0.11934</v>
      </c>
      <c r="L187" s="43">
        <v>0.11934</v>
      </c>
    </row>
    <row r="188" spans="1:12" s="25" customFormat="1" ht="24" customHeight="1">
      <c r="A188" s="41">
        <v>81</v>
      </c>
      <c r="B188" s="42" t="s">
        <v>530</v>
      </c>
      <c r="C188" s="42" t="s">
        <v>561</v>
      </c>
      <c r="D188" s="42" t="s">
        <v>562</v>
      </c>
      <c r="E188" s="42" t="s">
        <v>83</v>
      </c>
      <c r="F188" s="43">
        <v>1</v>
      </c>
      <c r="G188" s="44">
        <v>0</v>
      </c>
      <c r="H188" s="44">
        <v>0</v>
      </c>
      <c r="I188" s="44">
        <v>0</v>
      </c>
      <c r="J188" s="44">
        <v>0</v>
      </c>
      <c r="K188" s="43">
        <v>0</v>
      </c>
      <c r="L188" s="43">
        <v>0</v>
      </c>
    </row>
    <row r="189" spans="1:12" s="25" customFormat="1" ht="30.75" customHeight="1">
      <c r="A189" s="53"/>
      <c r="B189" s="54"/>
      <c r="C189" s="54"/>
      <c r="D189" s="54" t="s">
        <v>223</v>
      </c>
      <c r="E189" s="54"/>
      <c r="F189" s="55"/>
      <c r="G189" s="56"/>
      <c r="H189" s="56">
        <v>0</v>
      </c>
      <c r="I189" s="56">
        <v>0</v>
      </c>
      <c r="J189" s="56">
        <v>0</v>
      </c>
      <c r="K189" s="55"/>
      <c r="L189" s="55">
        <v>7.81289</v>
      </c>
    </row>
  </sheetData>
  <sheetProtection/>
  <mergeCells count="1">
    <mergeCell ref="A1:L1"/>
  </mergeCells>
  <printOptions/>
  <pageMargins left="0.39375001192092896" right="0.39375001192092896" top="0.7875000238418579" bottom="0.7875000238418579" header="0" footer="0"/>
  <pageSetup blackAndWhite="1" fitToHeight="100" fitToWidth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F25" sqref="F25"/>
    </sheetView>
  </sheetViews>
  <sheetFormatPr defaultColWidth="10.5" defaultRowHeight="12" customHeight="1"/>
  <cols>
    <col min="1" max="1" width="7.33203125" style="84" customWidth="1"/>
    <col min="2" max="2" width="7.33203125" style="85" customWidth="1"/>
    <col min="3" max="3" width="12.83203125" style="85" customWidth="1"/>
    <col min="4" max="4" width="57.66015625" style="85" customWidth="1"/>
    <col min="5" max="5" width="5.16015625" style="85" customWidth="1"/>
    <col min="6" max="6" width="11.16015625" style="86" customWidth="1"/>
    <col min="7" max="7" width="15.5" style="87" customWidth="1"/>
    <col min="8" max="10" width="17.83203125" style="87" customWidth="1"/>
    <col min="11" max="12" width="13.33203125" style="86" customWidth="1"/>
    <col min="13" max="16384" width="10.5" style="88" customWidth="1"/>
  </cols>
  <sheetData>
    <row r="1" spans="1:12" s="58" customFormat="1" ht="27.75" customHeight="1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58" customFormat="1" ht="12.75" customHeight="1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58" customFormat="1" ht="12.75" customHeight="1">
      <c r="A3" s="59" t="s">
        <v>563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58" customFormat="1" ht="13.5" customHeight="1">
      <c r="A4" s="60"/>
      <c r="B4" s="59"/>
      <c r="C4" s="60"/>
      <c r="D4" s="59"/>
      <c r="E4" s="59"/>
      <c r="F4" s="59"/>
      <c r="G4" s="59"/>
      <c r="H4" s="59"/>
      <c r="I4" s="59"/>
      <c r="J4" s="59"/>
      <c r="K4" s="59"/>
      <c r="L4" s="59"/>
    </row>
    <row r="5" spans="1:12" s="58" customFormat="1" ht="6.75" customHeight="1">
      <c r="A5" s="61"/>
      <c r="B5" s="61"/>
      <c r="C5" s="61"/>
      <c r="D5" s="61"/>
      <c r="E5" s="61"/>
      <c r="F5" s="61"/>
      <c r="G5" s="62"/>
      <c r="H5" s="62"/>
      <c r="I5" s="62"/>
      <c r="J5" s="62"/>
      <c r="K5" s="62"/>
      <c r="L5" s="62"/>
    </row>
    <row r="6" spans="1:12" s="58" customFormat="1" ht="12.75" customHeight="1">
      <c r="A6" s="63" t="s">
        <v>35</v>
      </c>
      <c r="B6" s="64"/>
      <c r="C6" s="64"/>
      <c r="D6" s="64"/>
      <c r="E6" s="64"/>
      <c r="F6" s="65"/>
      <c r="G6" s="66"/>
      <c r="H6" s="66"/>
      <c r="I6" s="66"/>
      <c r="J6" s="66"/>
      <c r="K6" s="65"/>
      <c r="L6" s="65"/>
    </row>
    <row r="7" spans="1:12" s="58" customFormat="1" ht="12.75" customHeight="1">
      <c r="A7" s="63" t="s">
        <v>36</v>
      </c>
      <c r="B7" s="64"/>
      <c r="C7" s="64"/>
      <c r="D7" s="64"/>
      <c r="E7" s="64"/>
      <c r="F7" s="65"/>
      <c r="G7" s="66"/>
      <c r="H7" s="66"/>
      <c r="I7" s="66"/>
      <c r="J7" s="63" t="s">
        <v>37</v>
      </c>
      <c r="K7" s="65"/>
      <c r="L7" s="65"/>
    </row>
    <row r="8" spans="1:12" s="58" customFormat="1" ht="12.75" customHeight="1">
      <c r="A8" s="63" t="s">
        <v>38</v>
      </c>
      <c r="B8" s="64"/>
      <c r="C8" s="64"/>
      <c r="D8" s="64"/>
      <c r="E8" s="64"/>
      <c r="F8" s="65"/>
      <c r="G8" s="66"/>
      <c r="H8" s="66"/>
      <c r="I8" s="66"/>
      <c r="J8" s="63" t="s">
        <v>564</v>
      </c>
      <c r="K8" s="65"/>
      <c r="L8" s="65"/>
    </row>
    <row r="9" spans="1:12" s="58" customFormat="1" ht="6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s="58" customFormat="1" ht="24.75" customHeight="1">
      <c r="A10" s="67" t="s">
        <v>40</v>
      </c>
      <c r="B10" s="67" t="s">
        <v>41</v>
      </c>
      <c r="C10" s="67" t="s">
        <v>42</v>
      </c>
      <c r="D10" s="67" t="s">
        <v>43</v>
      </c>
      <c r="E10" s="67" t="s">
        <v>44</v>
      </c>
      <c r="F10" s="67" t="s">
        <v>45</v>
      </c>
      <c r="G10" s="67" t="s">
        <v>46</v>
      </c>
      <c r="H10" s="67" t="s">
        <v>47</v>
      </c>
      <c r="I10" s="67" t="s">
        <v>48</v>
      </c>
      <c r="J10" s="67" t="s">
        <v>49</v>
      </c>
      <c r="K10" s="67" t="s">
        <v>50</v>
      </c>
      <c r="L10" s="67" t="s">
        <v>51</v>
      </c>
    </row>
    <row r="11" spans="1:12" s="58" customFormat="1" ht="12.75" customHeight="1" hidden="1">
      <c r="A11" s="67" t="s">
        <v>25</v>
      </c>
      <c r="B11" s="67" t="s">
        <v>27</v>
      </c>
      <c r="C11" s="67" t="s">
        <v>29</v>
      </c>
      <c r="D11" s="67" t="s">
        <v>52</v>
      </c>
      <c r="E11" s="67" t="s">
        <v>53</v>
      </c>
      <c r="F11" s="67" t="s">
        <v>54</v>
      </c>
      <c r="G11" s="67" t="s">
        <v>55</v>
      </c>
      <c r="H11" s="67" t="s">
        <v>56</v>
      </c>
      <c r="I11" s="67" t="s">
        <v>57</v>
      </c>
      <c r="J11" s="67" t="s">
        <v>58</v>
      </c>
      <c r="K11" s="67" t="s">
        <v>59</v>
      </c>
      <c r="L11" s="67" t="s">
        <v>60</v>
      </c>
    </row>
    <row r="12" spans="1:12" s="58" customFormat="1" ht="6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s="58" customFormat="1" ht="30.75" customHeight="1">
      <c r="A13" s="68"/>
      <c r="B13" s="69"/>
      <c r="C13" s="69" t="s">
        <v>183</v>
      </c>
      <c r="D13" s="69" t="s">
        <v>184</v>
      </c>
      <c r="E13" s="69"/>
      <c r="F13" s="70"/>
      <c r="G13" s="71"/>
      <c r="H13" s="71">
        <v>0</v>
      </c>
      <c r="I13" s="71">
        <v>0</v>
      </c>
      <c r="J13" s="71">
        <v>0</v>
      </c>
      <c r="K13" s="70"/>
      <c r="L13" s="70">
        <v>0</v>
      </c>
    </row>
    <row r="14" spans="1:12" s="58" customFormat="1" ht="28.5" customHeight="1">
      <c r="A14" s="72"/>
      <c r="B14" s="73"/>
      <c r="C14" s="73" t="s">
        <v>521</v>
      </c>
      <c r="D14" s="73" t="s">
        <v>522</v>
      </c>
      <c r="E14" s="73"/>
      <c r="F14" s="74"/>
      <c r="G14" s="75"/>
      <c r="H14" s="75">
        <v>0</v>
      </c>
      <c r="I14" s="75">
        <v>0</v>
      </c>
      <c r="J14" s="75">
        <v>0</v>
      </c>
      <c r="K14" s="74"/>
      <c r="L14" s="74">
        <v>0</v>
      </c>
    </row>
    <row r="15" spans="1:12" s="58" customFormat="1" ht="24" customHeight="1">
      <c r="A15" s="76">
        <v>1</v>
      </c>
      <c r="B15" s="77" t="s">
        <v>523</v>
      </c>
      <c r="C15" s="77" t="s">
        <v>565</v>
      </c>
      <c r="D15" s="77" t="s">
        <v>566</v>
      </c>
      <c r="E15" s="77" t="s">
        <v>130</v>
      </c>
      <c r="F15" s="78">
        <v>1</v>
      </c>
      <c r="G15" s="79">
        <v>0</v>
      </c>
      <c r="H15" s="79">
        <v>0</v>
      </c>
      <c r="I15" s="79">
        <v>0</v>
      </c>
      <c r="J15" s="79">
        <v>0</v>
      </c>
      <c r="K15" s="78">
        <v>0</v>
      </c>
      <c r="L15" s="78">
        <v>0</v>
      </c>
    </row>
    <row r="16" spans="1:12" s="58" customFormat="1" ht="30.75" customHeight="1">
      <c r="A16" s="80"/>
      <c r="B16" s="81"/>
      <c r="C16" s="81"/>
      <c r="D16" s="81" t="s">
        <v>223</v>
      </c>
      <c r="E16" s="81"/>
      <c r="F16" s="82"/>
      <c r="G16" s="83"/>
      <c r="H16" s="83">
        <v>0</v>
      </c>
      <c r="I16" s="83">
        <v>0</v>
      </c>
      <c r="J16" s="83">
        <v>0</v>
      </c>
      <c r="K16" s="82"/>
      <c r="L16" s="82">
        <v>0</v>
      </c>
    </row>
  </sheetData>
  <sheetProtection/>
  <mergeCells count="1">
    <mergeCell ref="A1:L1"/>
  </mergeCells>
  <printOptions/>
  <pageMargins left="0.39375001192092896" right="0.39375001192092896" top="0.7875000238418579" bottom="0.7875000238418579" header="0" footer="0"/>
  <pageSetup blackAndWhite="1" fitToHeight="100" fitToWidth="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E15" sqref="E15"/>
    </sheetView>
  </sheetViews>
  <sheetFormatPr defaultColWidth="9.16015625" defaultRowHeight="10.5"/>
  <cols>
    <col min="1" max="1" width="9.33203125" style="90" bestFit="1" customWidth="1"/>
    <col min="2" max="2" width="125.83203125" style="90" customWidth="1"/>
    <col min="3" max="3" width="9.16015625" style="90" customWidth="1"/>
    <col min="4" max="4" width="9.33203125" style="90" bestFit="1" customWidth="1"/>
    <col min="5" max="5" width="17.16015625" style="90" bestFit="1" customWidth="1"/>
    <col min="6" max="6" width="17.33203125" style="90" customWidth="1"/>
    <col min="7" max="7" width="35.33203125" style="90" customWidth="1"/>
    <col min="8" max="16384" width="9.16015625" style="90" customWidth="1"/>
  </cols>
  <sheetData>
    <row r="1" spans="1:12" ht="18">
      <c r="A1" s="103" t="s">
        <v>567</v>
      </c>
      <c r="B1" s="103"/>
      <c r="C1" s="103"/>
      <c r="D1" s="103"/>
      <c r="E1" s="103"/>
      <c r="F1" s="103"/>
      <c r="G1" s="89"/>
      <c r="H1" s="89"/>
      <c r="I1" s="89"/>
      <c r="J1" s="89"/>
      <c r="K1" s="89"/>
      <c r="L1" s="89"/>
    </row>
    <row r="2" spans="3:6" ht="12.75">
      <c r="C2" s="91" t="s">
        <v>44</v>
      </c>
      <c r="D2" s="91" t="s">
        <v>568</v>
      </c>
      <c r="E2" s="91" t="s">
        <v>569</v>
      </c>
      <c r="F2" s="91" t="s">
        <v>570</v>
      </c>
    </row>
    <row r="3" spans="1:6" ht="51">
      <c r="A3" s="92">
        <v>1</v>
      </c>
      <c r="B3" s="93" t="s">
        <v>571</v>
      </c>
      <c r="C3" s="92" t="s">
        <v>126</v>
      </c>
      <c r="D3" s="92">
        <v>1</v>
      </c>
      <c r="E3" s="94">
        <v>0</v>
      </c>
      <c r="F3" s="94">
        <f>SUM(D3*E3)</f>
        <v>0</v>
      </c>
    </row>
    <row r="4" spans="1:6" ht="12.75">
      <c r="A4" s="95">
        <v>2</v>
      </c>
      <c r="B4" s="95" t="s">
        <v>572</v>
      </c>
      <c r="C4" s="95" t="s">
        <v>170</v>
      </c>
      <c r="D4" s="95">
        <v>2</v>
      </c>
      <c r="E4" s="94">
        <v>0</v>
      </c>
      <c r="F4" s="94">
        <f aca="true" t="shared" si="0" ref="F4:F16">SUM(D4*E4)</f>
        <v>0</v>
      </c>
    </row>
    <row r="5" spans="1:6" ht="12.75">
      <c r="A5" s="92">
        <v>3</v>
      </c>
      <c r="B5" s="95" t="s">
        <v>573</v>
      </c>
      <c r="C5" s="95" t="s">
        <v>170</v>
      </c>
      <c r="D5" s="95">
        <v>2</v>
      </c>
      <c r="E5" s="94">
        <v>0</v>
      </c>
      <c r="F5" s="94">
        <f t="shared" si="0"/>
        <v>0</v>
      </c>
    </row>
    <row r="6" spans="1:6" ht="12.75">
      <c r="A6" s="95">
        <v>4</v>
      </c>
      <c r="B6" s="95" t="s">
        <v>574</v>
      </c>
      <c r="C6" s="92" t="s">
        <v>126</v>
      </c>
      <c r="D6" s="92">
        <v>1</v>
      </c>
      <c r="E6" s="94">
        <v>0</v>
      </c>
      <c r="F6" s="94">
        <f t="shared" si="0"/>
        <v>0</v>
      </c>
    </row>
    <row r="7" spans="1:6" ht="12.75">
      <c r="A7" s="92">
        <v>5</v>
      </c>
      <c r="B7" s="95" t="s">
        <v>575</v>
      </c>
      <c r="C7" s="95" t="s">
        <v>126</v>
      </c>
      <c r="D7" s="95">
        <v>1</v>
      </c>
      <c r="E7" s="94">
        <v>0</v>
      </c>
      <c r="F7" s="94">
        <f t="shared" si="0"/>
        <v>0</v>
      </c>
    </row>
    <row r="8" spans="1:6" ht="25.5">
      <c r="A8" s="95">
        <v>6</v>
      </c>
      <c r="B8" s="96" t="s">
        <v>576</v>
      </c>
      <c r="C8" s="92" t="s">
        <v>126</v>
      </c>
      <c r="D8" s="92">
        <v>1</v>
      </c>
      <c r="E8" s="94">
        <v>0</v>
      </c>
      <c r="F8" s="94">
        <f t="shared" si="0"/>
        <v>0</v>
      </c>
    </row>
    <row r="9" spans="1:6" ht="12.75">
      <c r="A9" s="92">
        <v>7</v>
      </c>
      <c r="B9" s="95" t="s">
        <v>577</v>
      </c>
      <c r="C9" s="95" t="s">
        <v>170</v>
      </c>
      <c r="D9" s="95">
        <v>1</v>
      </c>
      <c r="E9" s="94">
        <v>0</v>
      </c>
      <c r="F9" s="94">
        <f t="shared" si="0"/>
        <v>0</v>
      </c>
    </row>
    <row r="10" spans="1:6" ht="12.75">
      <c r="A10" s="95">
        <v>8</v>
      </c>
      <c r="B10" s="95" t="s">
        <v>578</v>
      </c>
      <c r="C10" s="92" t="s">
        <v>170</v>
      </c>
      <c r="D10" s="92">
        <v>1</v>
      </c>
      <c r="E10" s="94">
        <v>0</v>
      </c>
      <c r="F10" s="94">
        <f t="shared" si="0"/>
        <v>0</v>
      </c>
    </row>
    <row r="11" spans="1:6" ht="12.75">
      <c r="A11" s="92">
        <v>9</v>
      </c>
      <c r="B11" s="95" t="s">
        <v>579</v>
      </c>
      <c r="C11" s="95" t="s">
        <v>126</v>
      </c>
      <c r="D11" s="95">
        <v>1</v>
      </c>
      <c r="E11" s="94">
        <v>0</v>
      </c>
      <c r="F11" s="94">
        <f t="shared" si="0"/>
        <v>0</v>
      </c>
    </row>
    <row r="12" spans="1:6" ht="12.75">
      <c r="A12" s="95">
        <v>10</v>
      </c>
      <c r="B12" s="95" t="s">
        <v>580</v>
      </c>
      <c r="C12" s="95" t="s">
        <v>126</v>
      </c>
      <c r="D12" s="95">
        <v>1</v>
      </c>
      <c r="E12" s="94">
        <v>0</v>
      </c>
      <c r="F12" s="94">
        <f t="shared" si="0"/>
        <v>0</v>
      </c>
    </row>
    <row r="13" spans="1:6" ht="12.75">
      <c r="A13" s="92">
        <v>11</v>
      </c>
      <c r="B13" s="95" t="s">
        <v>581</v>
      </c>
      <c r="C13" s="95" t="s">
        <v>126</v>
      </c>
      <c r="D13" s="95">
        <v>1</v>
      </c>
      <c r="E13" s="94">
        <v>0</v>
      </c>
      <c r="F13" s="94">
        <f t="shared" si="0"/>
        <v>0</v>
      </c>
    </row>
    <row r="14" spans="1:6" ht="12.75">
      <c r="A14" s="95">
        <v>12</v>
      </c>
      <c r="B14" s="95" t="s">
        <v>582</v>
      </c>
      <c r="C14" s="95" t="s">
        <v>126</v>
      </c>
      <c r="D14" s="95">
        <v>1</v>
      </c>
      <c r="E14" s="94">
        <v>0</v>
      </c>
      <c r="F14" s="94">
        <f t="shared" si="0"/>
        <v>0</v>
      </c>
    </row>
    <row r="15" spans="1:6" ht="12.75">
      <c r="A15" s="92">
        <v>13</v>
      </c>
      <c r="B15" s="95" t="s">
        <v>583</v>
      </c>
      <c r="C15" s="95" t="s">
        <v>584</v>
      </c>
      <c r="D15" s="95">
        <v>100</v>
      </c>
      <c r="E15" s="94">
        <v>0</v>
      </c>
      <c r="F15" s="94">
        <f t="shared" si="0"/>
        <v>0</v>
      </c>
    </row>
    <row r="16" spans="1:6" ht="12.75">
      <c r="A16" s="95">
        <v>14</v>
      </c>
      <c r="B16" s="95" t="s">
        <v>585</v>
      </c>
      <c r="C16" s="95" t="s">
        <v>126</v>
      </c>
      <c r="D16" s="95">
        <v>1</v>
      </c>
      <c r="E16" s="94">
        <v>0</v>
      </c>
      <c r="F16" s="94">
        <f t="shared" si="0"/>
        <v>0</v>
      </c>
    </row>
    <row r="17" spans="1:6" ht="12.75">
      <c r="A17" s="97"/>
      <c r="B17" s="97"/>
      <c r="C17" s="97"/>
      <c r="D17" s="97"/>
      <c r="E17" s="97"/>
      <c r="F17" s="97"/>
    </row>
    <row r="18" spans="1:6" ht="12.75">
      <c r="A18" s="98"/>
      <c r="B18" s="98"/>
      <c r="C18" s="98"/>
      <c r="D18" s="98"/>
      <c r="E18" s="98"/>
      <c r="F18" s="99">
        <f>SUM(F3:F17)</f>
        <v>0</v>
      </c>
    </row>
    <row r="19" spans="1:6" ht="12.75">
      <c r="A19" s="98"/>
      <c r="B19" s="98"/>
      <c r="C19" s="98"/>
      <c r="D19" s="98"/>
      <c r="E19" s="98"/>
      <c r="F19" s="98" t="s">
        <v>586</v>
      </c>
    </row>
  </sheetData>
  <sheetProtection/>
  <mergeCells count="1">
    <mergeCell ref="A1:F1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Horčička Michal</dc:creator>
  <cp:keywords/>
  <dc:description/>
  <cp:lastModifiedBy>Tilkeridis Petr</cp:lastModifiedBy>
  <dcterms:created xsi:type="dcterms:W3CDTF">2017-01-11T08:44:04Z</dcterms:created>
  <dcterms:modified xsi:type="dcterms:W3CDTF">2017-07-17T09:26:23Z</dcterms:modified>
  <cp:category/>
  <cp:version/>
  <cp:contentType/>
  <cp:contentStatus/>
</cp:coreProperties>
</file>