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optávka " sheetId="1" r:id="rId1"/>
    <sheet name="List1" sheetId="2" r:id="rId2"/>
    <sheet name="List2" sheetId="3" r:id="rId3"/>
  </sheets>
  <definedNames>
    <definedName name="_xlnm.Print_Area" localSheetId="0">'poptávka '!$B$116:$C$128</definedName>
  </definedNames>
  <calcPr fullCalcOnLoad="1"/>
</workbook>
</file>

<file path=xl/sharedStrings.xml><?xml version="1.0" encoding="utf-8"?>
<sst xmlns="http://schemas.openxmlformats.org/spreadsheetml/2006/main" count="105" uniqueCount="104">
  <si>
    <t>CELKEM</t>
  </si>
  <si>
    <t>DPH</t>
  </si>
  <si>
    <t>Celkem s DPH</t>
  </si>
  <si>
    <t>Obchodní název výrobku</t>
  </si>
  <si>
    <t>Vězeňská služba ČR</t>
  </si>
  <si>
    <t>Mýdlo toaletní 100 gr</t>
  </si>
  <si>
    <t>Zubní pasta 75ml</t>
  </si>
  <si>
    <t>Toaletní papír 400 útržků</t>
  </si>
  <si>
    <t>Vazební věznice Praha - Ruzyně</t>
  </si>
  <si>
    <t>Staré náměstí 3/12</t>
  </si>
  <si>
    <t>161 02 Praha 6</t>
  </si>
  <si>
    <t>Vyřizuje : Milan Turek : tel : 220184261</t>
  </si>
  <si>
    <t>Zubní kartáček ,tvrdost střední balený jednotlivě!</t>
  </si>
  <si>
    <t>Hadr úklidový bílý cca 54x64 cm</t>
  </si>
  <si>
    <t>Chloramin T 1kg</t>
  </si>
  <si>
    <t>Mýdlo mazlavé 9kg</t>
  </si>
  <si>
    <t>Badex 5L (náhrada za SAVO)</t>
  </si>
  <si>
    <t>Krém ochranný na ruce 100ml,včelí vosk (např. Isolda)</t>
  </si>
  <si>
    <t>Drátěnka kovová,kulatá,100gr,větší</t>
  </si>
  <si>
    <t>Čistič skel na okna 1L s rozprašovačem bez alkoholu</t>
  </si>
  <si>
    <t>Bistrol leštěnka 450ml na podlahy</t>
  </si>
  <si>
    <t>Smeták dřevěný nelakovaný</t>
  </si>
  <si>
    <t>Koště chodníkové 40cm</t>
  </si>
  <si>
    <t>Mazáček na nanášení krému na obuv</t>
  </si>
  <si>
    <t>Kartáč podlahový ruční (rýžák)</t>
  </si>
  <si>
    <t>Kartáč podlahový na hůl (rýžák)</t>
  </si>
  <si>
    <t>Wc štětka samostatná</t>
  </si>
  <si>
    <t>Kbelík UH 10L</t>
  </si>
  <si>
    <t>Solvina na ruce 450gr</t>
  </si>
  <si>
    <t>Hřeben na česání vlasů</t>
  </si>
  <si>
    <t>Ubrousky Mediwipes</t>
  </si>
  <si>
    <t>Párátka balená/1000ks</t>
  </si>
  <si>
    <t>Štipky na nehty</t>
  </si>
  <si>
    <t>Zrcátko cca 10x8cm</t>
  </si>
  <si>
    <t>Čistič nerezových ploch 500ml</t>
  </si>
  <si>
    <t>Krém na obuv cca 250gr,černý</t>
  </si>
  <si>
    <t>Savo proti plísni 500ml</t>
  </si>
  <si>
    <t>Prášek prací do aut.praček/prací účinek např. Lanza / 9-10kg balení</t>
  </si>
  <si>
    <t xml:space="preserve"> Roštová rohož do sprchy 50x100cm UH</t>
  </si>
  <si>
    <t xml:space="preserve">Veřejná zakázka: Hygienické potřeby a úklidové prostředky </t>
  </si>
  <si>
    <t>Specifikace zboží</t>
  </si>
  <si>
    <t>1 ks</t>
  </si>
  <si>
    <t>Cena bez DPH</t>
  </si>
  <si>
    <t>Cena s DPH</t>
  </si>
  <si>
    <t>Celková cena s DPH</t>
  </si>
  <si>
    <t xml:space="preserve">Dodávka zboží bude uskutečněna pouze v nevratných obalech a paletách. Nelze-li uskutečnit dodávku v nevratných obalech, nebudou tyto účtovány a na náklady dodavatele budou navráceny zpět. </t>
  </si>
  <si>
    <t>Ruční stěrka na podlahy kovová, uchycení na tyč, VERO 55cm</t>
  </si>
  <si>
    <r>
      <t>Osvěžovač vzduch sprej 300 ml,</t>
    </r>
    <r>
      <rPr>
        <b/>
        <sz val="12"/>
        <color indexed="10"/>
        <rFont val="Arial"/>
        <family val="2"/>
      </rPr>
      <t>ne antitabák!!!</t>
    </r>
  </si>
  <si>
    <t xml:space="preserve">Uchazeč:  </t>
  </si>
  <si>
    <t xml:space="preserve">IČO  </t>
  </si>
  <si>
    <t>Adresa :</t>
  </si>
  <si>
    <t xml:space="preserve">Kontaktní osoba : </t>
  </si>
  <si>
    <t xml:space="preserve">Telefon  : </t>
  </si>
  <si>
    <t>WC závěs do mísy s možností výměny náplně</t>
  </si>
  <si>
    <t>Mýdlo tekuté dezinfekční antibakteriální 5L</t>
  </si>
  <si>
    <t>WC souprava (štětka s nádobkou)</t>
  </si>
  <si>
    <t>Lopatka a smetáček (souprava)</t>
  </si>
  <si>
    <r>
      <t>Sáčky do košů  30L/50ks v roli</t>
    </r>
    <r>
      <rPr>
        <b/>
        <sz val="12"/>
        <color indexed="10"/>
        <rFont val="Arial"/>
        <family val="2"/>
      </rPr>
      <t xml:space="preserve"> mj.role</t>
    </r>
  </si>
  <si>
    <r>
      <t xml:space="preserve">Sáčky do košů 60L/50ks  v roli </t>
    </r>
    <r>
      <rPr>
        <b/>
        <sz val="12"/>
        <color indexed="10"/>
        <rFont val="Arial"/>
        <family val="2"/>
      </rPr>
      <t>mj.role</t>
    </r>
  </si>
  <si>
    <r>
      <t xml:space="preserve">Pytel LDPE na odpadky 70x110/40 černý/25ks v roli </t>
    </r>
    <r>
      <rPr>
        <b/>
        <sz val="12"/>
        <color indexed="10"/>
        <rFont val="Arial"/>
        <family val="2"/>
      </rPr>
      <t>měrná jednotka je role</t>
    </r>
  </si>
  <si>
    <t>WC čistič 750ml (lidově kachna)</t>
  </si>
  <si>
    <t>Tekuté mýdlo 5L balení</t>
  </si>
  <si>
    <t>taška PVC (mikroten) s pruhy na stravu, nosnost 10kg, cca 30x50cm i s uchem</t>
  </si>
  <si>
    <r>
      <t>Saponát na nádobí /</t>
    </r>
    <r>
      <rPr>
        <b/>
        <sz val="12"/>
        <color indexed="10"/>
        <rFont val="Arial"/>
        <family val="2"/>
      </rPr>
      <t>měrná jednotka = barel 25 L/</t>
    </r>
    <r>
      <rPr>
        <sz val="12"/>
        <color indexed="8"/>
        <rFont val="Arial"/>
        <family val="2"/>
      </rPr>
      <t>, vysoký pěnivý mycí účinek</t>
    </r>
  </si>
  <si>
    <t>WC čistič tekutý 5L balení</t>
  </si>
  <si>
    <r>
      <t xml:space="preserve">
</t>
    </r>
    <r>
      <rPr>
        <b/>
        <sz val="12"/>
        <rFont val="Arial"/>
        <family val="2"/>
      </rPr>
      <t>Cena uvedená bude stanovena jako definitivní</t>
    </r>
    <r>
      <rPr>
        <sz val="12"/>
        <rFont val="Arial"/>
        <family val="2"/>
      </rPr>
      <t>, a to i v případě, pokud dodavatel není plátcem DPH a v průběhu plnění by se stal plátcem DPH. Nabídková cena bude zahrnovat veškeré náklady n</t>
    </r>
    <r>
      <rPr>
        <b/>
        <sz val="12"/>
        <rFont val="Arial"/>
        <family val="2"/>
      </rPr>
      <t>ezbytné k realizaci veřejné zakázky včetně dopravy na místo určení</t>
    </r>
    <r>
      <rPr>
        <sz val="12"/>
        <rFont val="Arial"/>
        <family val="2"/>
      </rPr>
      <t xml:space="preserve">. Výši nabídkové ceny je možné překročit pouze v případě změny daňových předpisů o DPH. Pokud je použit obchodní název či označení určitého výrobce, jedná se pouze o </t>
    </r>
    <r>
      <rPr>
        <b/>
        <sz val="12"/>
        <rFont val="Arial"/>
        <family val="2"/>
      </rPr>
      <t>ilustrativní příklady vhodných výrobků. Zadavatel umožňuje pro plnění veřejné zakázky dodávku jiných, kvalitativně obdobných výrobků.</t>
    </r>
  </si>
  <si>
    <t>Smeták PVC š.30 cm včetně vyměnitelné násady s hrubým závitem</t>
  </si>
  <si>
    <t>vložky dámské,v balení 10ks</t>
  </si>
  <si>
    <t>kusů (měrná jednotka)</t>
  </si>
  <si>
    <t>Písek tekutý 600gr s desinfekcí na čištění sanity</t>
  </si>
  <si>
    <t>Písek sypký 500gr čištění sanity</t>
  </si>
  <si>
    <t>Prachovka 42x40cm, bavlna</t>
  </si>
  <si>
    <r>
      <t>Rukavice jednorázové HD-PE /100ks v balení</t>
    </r>
    <r>
      <rPr>
        <b/>
        <sz val="12"/>
        <color indexed="10"/>
        <rFont val="Arial"/>
        <family val="2"/>
      </rPr>
      <t xml:space="preserve"> mj =  balíček 100ks</t>
    </r>
  </si>
  <si>
    <t>Hůl na smeták pogumovaná 130cm,hrubý závit - určená k nabízeným smetákům PVC šíře 30cm</t>
  </si>
  <si>
    <t>Náhradní náplň do nabízeného WC závěsu</t>
  </si>
  <si>
    <r>
      <t>Šampón na vši Capissan Forte -</t>
    </r>
    <r>
      <rPr>
        <b/>
        <sz val="12"/>
        <color indexed="10"/>
        <rFont val="Arial"/>
        <family val="2"/>
      </rPr>
      <t xml:space="preserve"> nelze alternativu!!!</t>
    </r>
  </si>
  <si>
    <r>
      <t xml:space="preserve">mikroténové sáčky s uchem cca 20x40cm navinuté na roli (jako jsou v supermarketech na zeleninu), návin na roli cca 250ks - </t>
    </r>
    <r>
      <rPr>
        <b/>
        <sz val="10"/>
        <color indexed="10"/>
        <rFont val="Arial"/>
        <family val="2"/>
      </rPr>
      <t>měrná jednotka je počet rolí</t>
    </r>
  </si>
  <si>
    <t>Vyplňujte pouze poptávané položky u kterých je uveden požadovaný počet kusů!!!</t>
  </si>
  <si>
    <r>
      <t xml:space="preserve">Dvoubřity (holítko) holící jednorázové - </t>
    </r>
    <r>
      <rPr>
        <b/>
        <sz val="12"/>
        <color indexed="10"/>
        <rFont val="Arial"/>
        <family val="2"/>
      </rPr>
      <t>baleno musí být po 5 kusech!!! - měrná jednotka je 1 kus holítka</t>
    </r>
  </si>
  <si>
    <r>
      <t>Rukavice pracovní/pár XL -</t>
    </r>
    <r>
      <rPr>
        <b/>
        <sz val="12"/>
        <color indexed="10"/>
        <rFont val="Arial"/>
        <family val="2"/>
      </rPr>
      <t xml:space="preserve"> kůže - textil</t>
    </r>
  </si>
  <si>
    <r>
      <t>Drana 500ml na nádobí a trouby -</t>
    </r>
    <r>
      <rPr>
        <b/>
        <sz val="12"/>
        <color indexed="10"/>
        <rFont val="Arial"/>
        <family val="2"/>
      </rPr>
      <t>nelze alternativu!!!</t>
    </r>
  </si>
  <si>
    <r>
      <t xml:space="preserve">Utěrky ZZ </t>
    </r>
    <r>
      <rPr>
        <b/>
        <sz val="12"/>
        <color indexed="10"/>
        <rFont val="Arial"/>
        <family val="2"/>
      </rPr>
      <t>ŠEDÉ!</t>
    </r>
    <r>
      <rPr>
        <sz val="12"/>
        <rFont val="Arial"/>
        <family val="2"/>
      </rPr>
      <t xml:space="preserve">/balíček 250 listů,šíře 25cm, </t>
    </r>
    <r>
      <rPr>
        <b/>
        <sz val="12"/>
        <color indexed="10"/>
        <rFont val="Arial"/>
        <family val="2"/>
      </rPr>
      <t>měrná jednotka =  1 balíček!!!</t>
    </r>
  </si>
  <si>
    <r>
      <t xml:space="preserve">Houbička na nádobí profilovaná 95x70x40/10ks v balení, </t>
    </r>
    <r>
      <rPr>
        <b/>
        <sz val="12"/>
        <color indexed="10"/>
        <rFont val="Arial"/>
        <family val="2"/>
      </rPr>
      <t>mj. =  balíček 10ks!!!</t>
    </r>
  </si>
  <si>
    <r>
      <t xml:space="preserve">Leštěnka na nábytek modrá Diava 330ml s rozprašovačem - </t>
    </r>
    <r>
      <rPr>
        <b/>
        <sz val="12"/>
        <color indexed="10"/>
        <rFont val="Arial"/>
        <family val="2"/>
      </rPr>
      <t>nelze alternativu!</t>
    </r>
  </si>
  <si>
    <r>
      <t xml:space="preserve">Fixinela 500ml na rez a vodní kámen,tekutá - </t>
    </r>
    <r>
      <rPr>
        <b/>
        <sz val="12"/>
        <color indexed="10"/>
        <rFont val="Arial"/>
        <family val="2"/>
      </rPr>
      <t>nelze alternativu!</t>
    </r>
  </si>
  <si>
    <t>Kartáček na ruce jednostranný (žehlička s držákem)</t>
  </si>
  <si>
    <r>
      <t xml:space="preserve">Toaletní papír Jumbo </t>
    </r>
    <r>
      <rPr>
        <sz val="12"/>
        <rFont val="Times New Roman"/>
        <family val="1"/>
      </rPr>
      <t>Ø</t>
    </r>
    <r>
      <rPr>
        <sz val="12"/>
        <rFont val="Arial"/>
        <family val="2"/>
      </rPr>
      <t xml:space="preserve"> 230mm,dvouvrstvý, bílý,nerecyklovaný, 100% celulóza</t>
    </r>
  </si>
  <si>
    <r>
      <t xml:space="preserve">Ubrousky 30x30cm/100ks, bílé, papírové na příbory - </t>
    </r>
    <r>
      <rPr>
        <b/>
        <sz val="12"/>
        <color indexed="10"/>
        <rFont val="Arial"/>
        <family val="2"/>
      </rPr>
      <t>měrná jednotka je jeden balíček/100ks</t>
    </r>
  </si>
  <si>
    <r>
      <t xml:space="preserve">Údaje </t>
    </r>
    <r>
      <rPr>
        <sz val="14"/>
        <rFont val="Calibri"/>
        <family val="2"/>
      </rPr>
      <t xml:space="preserve"> je nutné vyplnit kompletně, včetně obchodního názvu výrobku, </t>
    </r>
    <r>
      <rPr>
        <b/>
        <sz val="14"/>
        <color indexed="10"/>
        <rFont val="Calibri"/>
        <family val="2"/>
      </rPr>
      <t>jinak bude nabídka  vyřazena pro neúplnost!</t>
    </r>
  </si>
  <si>
    <t>Tabletovaná regenerační sůl na úpravu vody 25kg</t>
  </si>
  <si>
    <r>
      <t xml:space="preserve">Hůl dřevěná 140cm </t>
    </r>
    <r>
      <rPr>
        <b/>
        <sz val="12"/>
        <color indexed="10"/>
        <rFont val="Calibri"/>
        <family val="2"/>
      </rPr>
      <t>Ø</t>
    </r>
    <r>
      <rPr>
        <b/>
        <sz val="12"/>
        <color indexed="10"/>
        <rFont val="Arial"/>
        <family val="2"/>
      </rPr>
      <t xml:space="preserve"> 25mm!!!</t>
    </r>
    <r>
      <rPr>
        <sz val="12"/>
        <rFont val="Arial"/>
        <family val="2"/>
      </rPr>
      <t xml:space="preserve"> určená ke kartáčům podlahovým na hůl</t>
    </r>
  </si>
  <si>
    <r>
      <t>Rukavice gumové úklidové žluté XL/pár -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288ks</t>
    </r>
    <r>
      <rPr>
        <sz val="12"/>
        <rFont val="Arial"/>
        <family val="2"/>
      </rPr>
      <t xml:space="preserve">, velikost M - </t>
    </r>
    <r>
      <rPr>
        <b/>
        <sz val="12"/>
        <color indexed="10"/>
        <rFont val="Arial"/>
        <family val="2"/>
      </rPr>
      <t>144ks</t>
    </r>
  </si>
  <si>
    <t>Mýdlo tekuté dezinfekční antibakteriální 500ml s pumpičkou</t>
  </si>
  <si>
    <t>Biolit UNI 007 - 400ml</t>
  </si>
  <si>
    <t>Nemrznoucí směs do ostřikovačů - 20°C / barel 25L</t>
  </si>
  <si>
    <t>šampón sáček cca 10gr</t>
  </si>
  <si>
    <t>Orkán Profi Univezál 29kg</t>
  </si>
  <si>
    <t>Orkán Profi lesk 25kg</t>
  </si>
  <si>
    <t>krém na holení Barbus 75ml</t>
  </si>
  <si>
    <t>štětka na holení</t>
  </si>
  <si>
    <t>Leštidlo do myčky 1L</t>
  </si>
  <si>
    <t>Sůl do myčky 1kg</t>
  </si>
  <si>
    <t>Diffusil H Forte B85 150ml</t>
  </si>
  <si>
    <r>
      <t>Rukavice vyšetřovací  nesterilní latex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/ 100ks v balení  - velikost</t>
    </r>
    <r>
      <rPr>
        <b/>
        <sz val="12"/>
        <color indexed="10"/>
        <rFont val="Arial"/>
        <family val="2"/>
      </rPr>
      <t xml:space="preserve"> L - 150ks,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velikost</t>
    </r>
    <r>
      <rPr>
        <b/>
        <sz val="12"/>
        <color indexed="10"/>
        <rFont val="Arial"/>
        <family val="2"/>
      </rPr>
      <t xml:space="preserve"> XL - 80ks,velikost M - 50ks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</si>
</sst>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\ [$Kč-405];[Red]\-#,##0.0\ [$Kč-405]"/>
    <numFmt numFmtId="166" formatCode="_-* #,##0.0&quot; Kč&quot;_-;\-* #,##0.0&quot; Kč&quot;_-;_-* \-??&quot; Kč&quot;_-;_-@_-"/>
    <numFmt numFmtId="167" formatCode="_-* #,##0.0\ _K_č_-;\-* #,##0.0\ _K_č_-;_-* &quot;-&quot;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E+00"/>
    <numFmt numFmtId="173" formatCode="000\ 00"/>
  </numFmts>
  <fonts count="57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sz val="10"/>
      <color indexed="10"/>
      <name val="Arial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name val="Arial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165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166" fontId="1" fillId="0" borderId="18" xfId="39" applyNumberFormat="1" applyFont="1" applyFill="1" applyBorder="1" applyAlignment="1" applyProtection="1">
      <alignment/>
      <protection/>
    </xf>
    <xf numFmtId="164" fontId="1" fillId="0" borderId="18" xfId="39" applyFont="1" applyBorder="1" applyAlignment="1">
      <alignment/>
    </xf>
    <xf numFmtId="0" fontId="3" fillId="0" borderId="0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8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18" xfId="0" applyFont="1" applyFill="1" applyBorder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164" fontId="3" fillId="0" borderId="0" xfId="39" applyFont="1" applyFill="1" applyBorder="1" applyAlignment="1" applyProtection="1">
      <alignment vertical="center"/>
      <protection/>
    </xf>
    <xf numFmtId="0" fontId="1" fillId="0" borderId="18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30"/>
  <sheetViews>
    <sheetView tabSelected="1" zoomScalePageLayoutView="0" workbookViewId="0" topLeftCell="A45">
      <selection activeCell="E52" sqref="E52"/>
    </sheetView>
  </sheetViews>
  <sheetFormatPr defaultColWidth="9.140625" defaultRowHeight="12.75"/>
  <cols>
    <col min="1" max="1" width="0.2890625" style="4" customWidth="1"/>
    <col min="2" max="2" width="156.28125" style="4" bestFit="1" customWidth="1"/>
    <col min="3" max="3" width="23.57421875" style="5" bestFit="1" customWidth="1"/>
    <col min="4" max="4" width="17.28125" style="4" bestFit="1" customWidth="1"/>
    <col min="5" max="5" width="14.57421875" style="4" bestFit="1" customWidth="1"/>
    <col min="6" max="6" width="28.8515625" style="4" bestFit="1" customWidth="1"/>
    <col min="7" max="7" width="37.140625" style="4" bestFit="1" customWidth="1"/>
    <col min="8" max="8" width="27.28125" style="4" customWidth="1"/>
    <col min="9" max="16384" width="9.140625" style="4" customWidth="1"/>
  </cols>
  <sheetData>
    <row r="3" ht="15.75">
      <c r="B3" s="6" t="s">
        <v>39</v>
      </c>
    </row>
    <row r="5" spans="1:6" ht="15" customHeight="1">
      <c r="A5" s="44" t="s">
        <v>4</v>
      </c>
      <c r="B5" s="44"/>
      <c r="C5" s="44"/>
      <c r="D5" s="44"/>
      <c r="E5" s="44"/>
      <c r="F5" s="44"/>
    </row>
    <row r="6" spans="1:6" ht="15" customHeight="1">
      <c r="A6" s="45" t="s">
        <v>8</v>
      </c>
      <c r="B6" s="45"/>
      <c r="C6" s="45"/>
      <c r="D6" s="45"/>
      <c r="E6" s="45"/>
      <c r="F6" s="45"/>
    </row>
    <row r="7" spans="1:6" ht="15" customHeight="1">
      <c r="A7" s="45" t="s">
        <v>9</v>
      </c>
      <c r="B7" s="45"/>
      <c r="C7" s="45"/>
      <c r="D7" s="45"/>
      <c r="E7" s="45"/>
      <c r="F7" s="45"/>
    </row>
    <row r="8" spans="1:6" ht="15" customHeight="1">
      <c r="A8" s="7"/>
      <c r="B8" s="49" t="s">
        <v>10</v>
      </c>
      <c r="C8" s="49"/>
      <c r="D8" s="7"/>
      <c r="E8" s="7"/>
      <c r="F8" s="8"/>
    </row>
    <row r="9" spans="1:6" ht="15" customHeight="1">
      <c r="A9" s="7"/>
      <c r="B9" s="7"/>
      <c r="C9" s="7"/>
      <c r="D9" s="7"/>
      <c r="E9" s="7"/>
      <c r="F9" s="8"/>
    </row>
    <row r="10" spans="1:6" ht="15" customHeight="1">
      <c r="A10" s="7"/>
      <c r="B10" s="48" t="s">
        <v>11</v>
      </c>
      <c r="C10" s="48"/>
      <c r="D10" s="7"/>
      <c r="E10" s="7"/>
      <c r="F10" s="8"/>
    </row>
    <row r="11" spans="1:6" ht="15" customHeight="1">
      <c r="A11" s="7"/>
      <c r="B11" s="7"/>
      <c r="C11" s="7"/>
      <c r="D11" s="7"/>
      <c r="E11" s="7"/>
      <c r="F11" s="8"/>
    </row>
    <row r="12" spans="1:6" ht="15" customHeight="1">
      <c r="A12" s="7"/>
      <c r="B12" s="30" t="s">
        <v>77</v>
      </c>
      <c r="C12" s="7"/>
      <c r="D12" s="7"/>
      <c r="E12" s="7"/>
      <c r="F12" s="8"/>
    </row>
    <row r="13" spans="1:8" ht="15" customHeight="1">
      <c r="A13" s="7"/>
      <c r="B13" s="50" t="s">
        <v>88</v>
      </c>
      <c r="C13" s="51"/>
      <c r="D13" s="51"/>
      <c r="E13" s="51"/>
      <c r="F13" s="51"/>
      <c r="G13" s="51"/>
      <c r="H13" s="51"/>
    </row>
    <row r="14" spans="1:6" ht="19.5" customHeight="1">
      <c r="A14" s="7"/>
      <c r="B14" s="31"/>
      <c r="C14" s="46"/>
      <c r="D14" s="46"/>
      <c r="E14" s="46"/>
      <c r="F14" s="46"/>
    </row>
    <row r="15" spans="1:7" ht="19.5" customHeight="1">
      <c r="A15" s="9"/>
      <c r="B15" s="1" t="s">
        <v>48</v>
      </c>
      <c r="C15" s="46"/>
      <c r="D15" s="46"/>
      <c r="E15" s="46"/>
      <c r="F15" s="47"/>
      <c r="G15" s="47"/>
    </row>
    <row r="16" spans="1:7" ht="19.5" customHeight="1">
      <c r="A16" s="9"/>
      <c r="B16" s="2" t="s">
        <v>49</v>
      </c>
      <c r="C16" s="46"/>
      <c r="D16" s="46"/>
      <c r="E16" s="46"/>
      <c r="F16" s="47"/>
      <c r="G16" s="47"/>
    </row>
    <row r="17" spans="1:7" ht="19.5" customHeight="1">
      <c r="A17" s="9"/>
      <c r="B17" s="2" t="s">
        <v>52</v>
      </c>
      <c r="C17" s="46"/>
      <c r="D17" s="46"/>
      <c r="E17" s="46"/>
      <c r="F17" s="47"/>
      <c r="G17" s="47"/>
    </row>
    <row r="18" spans="1:7" ht="19.5" customHeight="1">
      <c r="A18" s="9"/>
      <c r="B18" s="2" t="s">
        <v>51</v>
      </c>
      <c r="C18" s="46"/>
      <c r="D18" s="46"/>
      <c r="E18" s="46"/>
      <c r="F18" s="47"/>
      <c r="G18" s="47"/>
    </row>
    <row r="19" spans="1:7" ht="19.5" customHeight="1">
      <c r="A19" s="9"/>
      <c r="B19" s="2" t="s">
        <v>50</v>
      </c>
      <c r="C19" s="57"/>
      <c r="D19" s="47"/>
      <c r="E19" s="47"/>
      <c r="F19" s="47"/>
      <c r="G19" s="47"/>
    </row>
    <row r="20" spans="1:7" ht="19.5" customHeight="1">
      <c r="A20" s="9"/>
      <c r="B20" s="53" t="s">
        <v>65</v>
      </c>
      <c r="C20" s="54"/>
      <c r="D20" s="54"/>
      <c r="E20" s="54"/>
      <c r="F20" s="54"/>
      <c r="G20" s="54"/>
    </row>
    <row r="21" spans="1:7" ht="59.25" customHeight="1" thickBot="1">
      <c r="A21" s="10"/>
      <c r="B21" s="55"/>
      <c r="C21" s="56"/>
      <c r="D21" s="56"/>
      <c r="E21" s="56"/>
      <c r="F21" s="56"/>
      <c r="G21" s="56"/>
    </row>
    <row r="22" spans="1:7" ht="16.5" thickBot="1">
      <c r="A22" s="11"/>
      <c r="B22" s="3" t="s">
        <v>40</v>
      </c>
      <c r="C22" s="12"/>
      <c r="D22" s="13" t="s">
        <v>42</v>
      </c>
      <c r="E22" s="13" t="s">
        <v>43</v>
      </c>
      <c r="F22" s="14" t="s">
        <v>44</v>
      </c>
      <c r="G22" s="14" t="s">
        <v>3</v>
      </c>
    </row>
    <row r="23" spans="1:7" ht="18" customHeight="1">
      <c r="A23" s="11"/>
      <c r="B23" s="15"/>
      <c r="C23" s="16" t="s">
        <v>68</v>
      </c>
      <c r="D23" s="16" t="s">
        <v>41</v>
      </c>
      <c r="E23" s="16" t="s">
        <v>41</v>
      </c>
      <c r="F23" s="17"/>
      <c r="G23" s="15"/>
    </row>
    <row r="24" spans="1:7" ht="18" customHeight="1">
      <c r="A24" s="11"/>
      <c r="B24" s="18" t="s">
        <v>63</v>
      </c>
      <c r="C24" s="27">
        <v>120</v>
      </c>
      <c r="D24" s="19"/>
      <c r="E24" s="20">
        <f>D24*1.21</f>
        <v>0</v>
      </c>
      <c r="F24" s="20">
        <f>C24*E24</f>
        <v>0</v>
      </c>
      <c r="G24" s="19"/>
    </row>
    <row r="25" spans="1:7" ht="18" customHeight="1">
      <c r="A25" s="11"/>
      <c r="B25" s="18" t="s">
        <v>61</v>
      </c>
      <c r="C25" s="27">
        <v>100</v>
      </c>
      <c r="D25" s="19"/>
      <c r="E25" s="20">
        <f aca="true" t="shared" si="0" ref="E25:E87">D25*1.21</f>
        <v>0</v>
      </c>
      <c r="F25" s="20">
        <f aca="true" t="shared" si="1" ref="F25:F87">C25*E25</f>
        <v>0</v>
      </c>
      <c r="G25" s="19"/>
    </row>
    <row r="26" spans="1:7" ht="18" customHeight="1">
      <c r="A26" s="11"/>
      <c r="B26" s="18" t="s">
        <v>5</v>
      </c>
      <c r="C26" s="27">
        <v>4480</v>
      </c>
      <c r="D26" s="19"/>
      <c r="E26" s="20">
        <f t="shared" si="0"/>
        <v>0</v>
      </c>
      <c r="F26" s="20">
        <f t="shared" si="1"/>
        <v>0</v>
      </c>
      <c r="G26" s="19"/>
    </row>
    <row r="27" spans="1:7" ht="18" customHeight="1">
      <c r="A27" s="11"/>
      <c r="B27" s="18" t="s">
        <v>64</v>
      </c>
      <c r="C27" s="27">
        <v>120</v>
      </c>
      <c r="D27" s="19"/>
      <c r="E27" s="20">
        <f t="shared" si="0"/>
        <v>0</v>
      </c>
      <c r="F27" s="20">
        <f t="shared" si="1"/>
        <v>0</v>
      </c>
      <c r="G27" s="19"/>
    </row>
    <row r="28" spans="1:7" ht="18" customHeight="1">
      <c r="A28" s="11"/>
      <c r="B28" s="19" t="s">
        <v>103</v>
      </c>
      <c r="C28" s="27">
        <v>280</v>
      </c>
      <c r="D28" s="19"/>
      <c r="E28" s="20">
        <f t="shared" si="0"/>
        <v>0</v>
      </c>
      <c r="F28" s="20">
        <f t="shared" si="1"/>
        <v>0</v>
      </c>
      <c r="G28" s="19"/>
    </row>
    <row r="29" spans="1:7" ht="18" customHeight="1">
      <c r="A29" s="11"/>
      <c r="B29" s="18" t="s">
        <v>60</v>
      </c>
      <c r="C29" s="27">
        <v>250</v>
      </c>
      <c r="D29" s="19"/>
      <c r="E29" s="20">
        <f t="shared" si="0"/>
        <v>0</v>
      </c>
      <c r="F29" s="20">
        <f t="shared" si="1"/>
        <v>0</v>
      </c>
      <c r="G29" s="19"/>
    </row>
    <row r="30" spans="1:7" ht="18" customHeight="1">
      <c r="A30" s="11"/>
      <c r="B30" s="18" t="s">
        <v>16</v>
      </c>
      <c r="C30" s="28">
        <v>180</v>
      </c>
      <c r="D30" s="19"/>
      <c r="E30" s="20">
        <f t="shared" si="0"/>
        <v>0</v>
      </c>
      <c r="F30" s="20">
        <f t="shared" si="1"/>
        <v>0</v>
      </c>
      <c r="G30" s="19"/>
    </row>
    <row r="31" spans="1:7" ht="18" customHeight="1">
      <c r="A31" s="11"/>
      <c r="B31" s="18" t="s">
        <v>12</v>
      </c>
      <c r="C31" s="27">
        <v>1440</v>
      </c>
      <c r="D31" s="19"/>
      <c r="E31" s="20">
        <f t="shared" si="0"/>
        <v>0</v>
      </c>
      <c r="F31" s="20">
        <f t="shared" si="1"/>
        <v>0</v>
      </c>
      <c r="G31" s="19"/>
    </row>
    <row r="32" spans="1:7" ht="18" customHeight="1">
      <c r="A32" s="11"/>
      <c r="B32" s="18" t="s">
        <v>6</v>
      </c>
      <c r="C32" s="27">
        <v>1008</v>
      </c>
      <c r="D32" s="19"/>
      <c r="E32" s="20">
        <f t="shared" si="0"/>
        <v>0</v>
      </c>
      <c r="F32" s="20">
        <f t="shared" si="1"/>
        <v>0</v>
      </c>
      <c r="G32" s="19"/>
    </row>
    <row r="33" spans="1:7" ht="18" customHeight="1">
      <c r="A33" s="11"/>
      <c r="B33" s="18" t="s">
        <v>7</v>
      </c>
      <c r="C33" s="27">
        <v>3584</v>
      </c>
      <c r="D33" s="19"/>
      <c r="E33" s="20">
        <f t="shared" si="0"/>
        <v>0</v>
      </c>
      <c r="F33" s="20">
        <f t="shared" si="1"/>
        <v>0</v>
      </c>
      <c r="G33" s="19"/>
    </row>
    <row r="34" spans="1:7" ht="18" customHeight="1">
      <c r="A34" s="11"/>
      <c r="B34" s="18" t="s">
        <v>13</v>
      </c>
      <c r="C34" s="27">
        <v>1200</v>
      </c>
      <c r="D34" s="19"/>
      <c r="E34" s="20">
        <f t="shared" si="0"/>
        <v>0</v>
      </c>
      <c r="F34" s="20">
        <f t="shared" si="1"/>
        <v>0</v>
      </c>
      <c r="G34" s="19"/>
    </row>
    <row r="35" spans="1:7" ht="18" customHeight="1">
      <c r="A35" s="11"/>
      <c r="B35" s="19" t="s">
        <v>66</v>
      </c>
      <c r="C35" s="27">
        <v>100</v>
      </c>
      <c r="D35" s="19"/>
      <c r="E35" s="20">
        <f t="shared" si="0"/>
        <v>0</v>
      </c>
      <c r="F35" s="20">
        <f t="shared" si="1"/>
        <v>0</v>
      </c>
      <c r="G35" s="19"/>
    </row>
    <row r="36" spans="1:7" ht="18" customHeight="1">
      <c r="A36" s="11"/>
      <c r="B36" s="19" t="s">
        <v>86</v>
      </c>
      <c r="C36" s="27">
        <v>420</v>
      </c>
      <c r="D36" s="19"/>
      <c r="E36" s="20">
        <f t="shared" si="0"/>
        <v>0</v>
      </c>
      <c r="F36" s="20">
        <f t="shared" si="1"/>
        <v>0</v>
      </c>
      <c r="G36" s="19"/>
    </row>
    <row r="37" spans="1:7" ht="18" customHeight="1">
      <c r="A37" s="11"/>
      <c r="B37" s="19" t="s">
        <v>47</v>
      </c>
      <c r="C37" s="27">
        <v>240</v>
      </c>
      <c r="D37" s="19"/>
      <c r="E37" s="20">
        <f t="shared" si="0"/>
        <v>0</v>
      </c>
      <c r="F37" s="20">
        <f t="shared" si="1"/>
        <v>0</v>
      </c>
      <c r="G37" s="19"/>
    </row>
    <row r="38" spans="1:7" ht="18" customHeight="1">
      <c r="A38" s="11"/>
      <c r="B38" s="19" t="s">
        <v>67</v>
      </c>
      <c r="C38" s="27">
        <v>1440</v>
      </c>
      <c r="D38" s="19"/>
      <c r="E38" s="20">
        <f t="shared" si="0"/>
        <v>0</v>
      </c>
      <c r="F38" s="20">
        <f t="shared" si="1"/>
        <v>0</v>
      </c>
      <c r="G38" s="19"/>
    </row>
    <row r="39" spans="1:7" ht="18" customHeight="1">
      <c r="A39" s="11"/>
      <c r="B39" s="19" t="s">
        <v>81</v>
      </c>
      <c r="C39" s="27">
        <v>1600</v>
      </c>
      <c r="D39" s="19"/>
      <c r="E39" s="20">
        <f t="shared" si="0"/>
        <v>0</v>
      </c>
      <c r="F39" s="20">
        <f t="shared" si="1"/>
        <v>0</v>
      </c>
      <c r="G39" s="19"/>
    </row>
    <row r="40" spans="1:7" ht="18" customHeight="1">
      <c r="A40" s="11"/>
      <c r="B40" s="19" t="s">
        <v>69</v>
      </c>
      <c r="C40" s="27">
        <v>140</v>
      </c>
      <c r="D40" s="19"/>
      <c r="E40" s="20">
        <f t="shared" si="0"/>
        <v>0</v>
      </c>
      <c r="F40" s="20">
        <f t="shared" si="1"/>
        <v>0</v>
      </c>
      <c r="G40" s="19"/>
    </row>
    <row r="41" spans="1:7" ht="18" customHeight="1">
      <c r="A41" s="11"/>
      <c r="B41" s="19" t="s">
        <v>70</v>
      </c>
      <c r="C41" s="27">
        <v>240</v>
      </c>
      <c r="D41" s="19"/>
      <c r="E41" s="20">
        <f t="shared" si="0"/>
        <v>0</v>
      </c>
      <c r="F41" s="20">
        <f t="shared" si="1"/>
        <v>0</v>
      </c>
      <c r="G41" s="19"/>
    </row>
    <row r="42" spans="1:7" ht="18" customHeight="1">
      <c r="A42" s="11"/>
      <c r="B42" s="19" t="s">
        <v>80</v>
      </c>
      <c r="C42" s="29">
        <v>240</v>
      </c>
      <c r="D42" s="19"/>
      <c r="E42" s="20">
        <f t="shared" si="0"/>
        <v>0</v>
      </c>
      <c r="F42" s="20">
        <f t="shared" si="1"/>
        <v>0</v>
      </c>
      <c r="G42" s="19"/>
    </row>
    <row r="43" spans="1:7" ht="18" customHeight="1">
      <c r="A43" s="11"/>
      <c r="B43" s="19" t="s">
        <v>17</v>
      </c>
      <c r="C43" s="27">
        <v>600</v>
      </c>
      <c r="D43" s="19"/>
      <c r="E43" s="20">
        <f t="shared" si="0"/>
        <v>0</v>
      </c>
      <c r="F43" s="20">
        <f t="shared" si="1"/>
        <v>0</v>
      </c>
      <c r="G43" s="19"/>
    </row>
    <row r="44" spans="1:7" ht="18" customHeight="1">
      <c r="A44" s="11"/>
      <c r="B44" s="19" t="s">
        <v>94</v>
      </c>
      <c r="C44" s="27">
        <v>6</v>
      </c>
      <c r="D44" s="19"/>
      <c r="E44" s="20">
        <f t="shared" si="0"/>
        <v>0</v>
      </c>
      <c r="F44" s="20">
        <f t="shared" si="1"/>
        <v>0</v>
      </c>
      <c r="G44" s="19"/>
    </row>
    <row r="45" spans="1:7" ht="18" customHeight="1">
      <c r="A45" s="11"/>
      <c r="B45" s="19" t="s">
        <v>19</v>
      </c>
      <c r="C45" s="27">
        <v>100</v>
      </c>
      <c r="D45" s="19"/>
      <c r="E45" s="20">
        <f t="shared" si="0"/>
        <v>0</v>
      </c>
      <c r="F45" s="20">
        <f t="shared" si="1"/>
        <v>0</v>
      </c>
      <c r="G45" s="19"/>
    </row>
    <row r="46" spans="1:7" ht="18" customHeight="1">
      <c r="A46" s="11"/>
      <c r="B46" s="19" t="s">
        <v>71</v>
      </c>
      <c r="C46" s="27">
        <v>800</v>
      </c>
      <c r="D46" s="19"/>
      <c r="E46" s="20">
        <f t="shared" si="0"/>
        <v>0</v>
      </c>
      <c r="F46" s="20">
        <f t="shared" si="1"/>
        <v>0</v>
      </c>
      <c r="G46" s="19"/>
    </row>
    <row r="47" spans="1:7" ht="18" customHeight="1">
      <c r="A47" s="11"/>
      <c r="B47" s="19" t="s">
        <v>59</v>
      </c>
      <c r="C47" s="27">
        <v>300</v>
      </c>
      <c r="D47" s="19"/>
      <c r="E47" s="20">
        <f t="shared" si="0"/>
        <v>0</v>
      </c>
      <c r="F47" s="20">
        <f t="shared" si="1"/>
        <v>0</v>
      </c>
      <c r="G47" s="19"/>
    </row>
    <row r="48" spans="1:7" ht="18" customHeight="1">
      <c r="A48" s="11"/>
      <c r="B48" s="19" t="s">
        <v>58</v>
      </c>
      <c r="C48" s="27">
        <v>600</v>
      </c>
      <c r="D48" s="19"/>
      <c r="E48" s="20">
        <f t="shared" si="0"/>
        <v>0</v>
      </c>
      <c r="F48" s="20">
        <f t="shared" si="1"/>
        <v>0</v>
      </c>
      <c r="G48" s="19"/>
    </row>
    <row r="49" spans="1:7" ht="18" customHeight="1">
      <c r="A49" s="11"/>
      <c r="B49" s="19" t="s">
        <v>57</v>
      </c>
      <c r="C49" s="27">
        <v>600</v>
      </c>
      <c r="D49" s="19"/>
      <c r="E49" s="20">
        <f t="shared" si="0"/>
        <v>0</v>
      </c>
      <c r="F49" s="20">
        <f t="shared" si="1"/>
        <v>0</v>
      </c>
      <c r="G49" s="19"/>
    </row>
    <row r="50" spans="1:7" ht="18" customHeight="1">
      <c r="A50" s="11"/>
      <c r="B50" s="19" t="s">
        <v>37</v>
      </c>
      <c r="C50" s="27">
        <v>60</v>
      </c>
      <c r="D50" s="19"/>
      <c r="E50" s="20">
        <f t="shared" si="0"/>
        <v>0</v>
      </c>
      <c r="F50" s="20">
        <f t="shared" si="1"/>
        <v>0</v>
      </c>
      <c r="G50" s="19"/>
    </row>
    <row r="51" spans="1:7" ht="18" customHeight="1">
      <c r="A51" s="11"/>
      <c r="B51" s="19" t="s">
        <v>95</v>
      </c>
      <c r="C51" s="27">
        <v>2000</v>
      </c>
      <c r="D51" s="19"/>
      <c r="E51" s="20">
        <f t="shared" si="0"/>
        <v>0</v>
      </c>
      <c r="F51" s="20">
        <f t="shared" si="1"/>
        <v>0</v>
      </c>
      <c r="G51" s="19"/>
    </row>
    <row r="52" spans="1:7" ht="18" customHeight="1">
      <c r="A52" s="11"/>
      <c r="B52" s="19" t="s">
        <v>20</v>
      </c>
      <c r="C52" s="27">
        <v>150</v>
      </c>
      <c r="D52" s="19"/>
      <c r="E52" s="20">
        <f t="shared" si="0"/>
        <v>0</v>
      </c>
      <c r="F52" s="20">
        <f t="shared" si="1"/>
        <v>0</v>
      </c>
      <c r="G52" s="19"/>
    </row>
    <row r="53" spans="1:7" ht="18" customHeight="1">
      <c r="A53" s="11"/>
      <c r="B53" s="19" t="s">
        <v>82</v>
      </c>
      <c r="C53" s="27">
        <v>200</v>
      </c>
      <c r="D53" s="19"/>
      <c r="E53" s="20">
        <f t="shared" si="0"/>
        <v>0</v>
      </c>
      <c r="F53" s="20">
        <f t="shared" si="1"/>
        <v>0</v>
      </c>
      <c r="G53" s="19"/>
    </row>
    <row r="54" spans="1:7" ht="18" customHeight="1">
      <c r="A54" s="11"/>
      <c r="B54" s="19" t="s">
        <v>72</v>
      </c>
      <c r="C54" s="27">
        <v>400</v>
      </c>
      <c r="D54" s="19"/>
      <c r="E54" s="20">
        <f t="shared" si="0"/>
        <v>0</v>
      </c>
      <c r="F54" s="20">
        <f t="shared" si="1"/>
        <v>0</v>
      </c>
      <c r="G54" s="19"/>
    </row>
    <row r="55" spans="1:7" ht="18" customHeight="1">
      <c r="A55" s="11"/>
      <c r="B55" s="19" t="s">
        <v>73</v>
      </c>
      <c r="C55" s="27">
        <v>75</v>
      </c>
      <c r="D55" s="19"/>
      <c r="E55" s="20">
        <f t="shared" si="0"/>
        <v>0</v>
      </c>
      <c r="F55" s="20">
        <f t="shared" si="1"/>
        <v>0</v>
      </c>
      <c r="G55" s="19"/>
    </row>
    <row r="56" spans="1:7" ht="18" customHeight="1">
      <c r="A56" s="11"/>
      <c r="B56" s="19" t="s">
        <v>18</v>
      </c>
      <c r="C56" s="27">
        <v>140</v>
      </c>
      <c r="D56" s="19"/>
      <c r="E56" s="20">
        <f t="shared" si="0"/>
        <v>0</v>
      </c>
      <c r="F56" s="20">
        <f t="shared" si="1"/>
        <v>0</v>
      </c>
      <c r="G56" s="19"/>
    </row>
    <row r="57" spans="1:7" ht="18" customHeight="1">
      <c r="A57" s="11"/>
      <c r="B57" s="19" t="s">
        <v>14</v>
      </c>
      <c r="C57" s="27">
        <v>70</v>
      </c>
      <c r="D57" s="19"/>
      <c r="E57" s="20">
        <f t="shared" si="0"/>
        <v>0</v>
      </c>
      <c r="F57" s="20">
        <f t="shared" si="1"/>
        <v>0</v>
      </c>
      <c r="G57" s="19"/>
    </row>
    <row r="58" spans="1:7" ht="18" customHeight="1">
      <c r="A58" s="11"/>
      <c r="B58" s="19" t="s">
        <v>15</v>
      </c>
      <c r="C58" s="27">
        <v>40</v>
      </c>
      <c r="D58" s="19"/>
      <c r="E58" s="20">
        <f t="shared" si="0"/>
        <v>0</v>
      </c>
      <c r="F58" s="20">
        <f t="shared" si="1"/>
        <v>0</v>
      </c>
      <c r="G58" s="19"/>
    </row>
    <row r="59" spans="1:7" ht="18" customHeight="1">
      <c r="A59" s="11"/>
      <c r="B59" s="19" t="s">
        <v>83</v>
      </c>
      <c r="C59" s="27">
        <v>360</v>
      </c>
      <c r="D59" s="19"/>
      <c r="E59" s="20">
        <f t="shared" si="0"/>
        <v>0</v>
      </c>
      <c r="F59" s="20">
        <f t="shared" si="1"/>
        <v>0</v>
      </c>
      <c r="G59" s="19"/>
    </row>
    <row r="60" spans="1:7" ht="18" customHeight="1">
      <c r="A60" s="11"/>
      <c r="B60" s="19" t="s">
        <v>90</v>
      </c>
      <c r="C60" s="27">
        <v>50</v>
      </c>
      <c r="D60" s="19"/>
      <c r="E60" s="20">
        <f t="shared" si="0"/>
        <v>0</v>
      </c>
      <c r="F60" s="20">
        <f t="shared" si="1"/>
        <v>0</v>
      </c>
      <c r="G60" s="19"/>
    </row>
    <row r="61" spans="1:7" ht="18" customHeight="1">
      <c r="A61" s="11"/>
      <c r="B61" s="19" t="s">
        <v>84</v>
      </c>
      <c r="C61" s="27">
        <v>126</v>
      </c>
      <c r="D61" s="19"/>
      <c r="E61" s="20">
        <f t="shared" si="0"/>
        <v>0</v>
      </c>
      <c r="F61" s="20">
        <f t="shared" si="1"/>
        <v>0</v>
      </c>
      <c r="G61" s="19"/>
    </row>
    <row r="62" spans="1:7" ht="18" customHeight="1">
      <c r="A62" s="11"/>
      <c r="B62" s="21" t="s">
        <v>96</v>
      </c>
      <c r="C62" s="28">
        <v>2</v>
      </c>
      <c r="D62" s="19"/>
      <c r="E62" s="20">
        <f t="shared" si="0"/>
        <v>0</v>
      </c>
      <c r="F62" s="20">
        <f t="shared" si="1"/>
        <v>0</v>
      </c>
      <c r="G62" s="19"/>
    </row>
    <row r="63" spans="1:7" ht="18" customHeight="1">
      <c r="A63" s="11"/>
      <c r="B63" s="21" t="s">
        <v>97</v>
      </c>
      <c r="C63" s="28">
        <v>2</v>
      </c>
      <c r="D63" s="19"/>
      <c r="E63" s="20">
        <f t="shared" si="0"/>
        <v>0</v>
      </c>
      <c r="F63" s="20">
        <f t="shared" si="1"/>
        <v>0</v>
      </c>
      <c r="G63" s="19"/>
    </row>
    <row r="64" spans="1:7" ht="18" customHeight="1">
      <c r="A64" s="11"/>
      <c r="B64" s="21" t="s">
        <v>91</v>
      </c>
      <c r="C64" s="28">
        <v>332</v>
      </c>
      <c r="D64" s="19"/>
      <c r="E64" s="20">
        <f t="shared" si="0"/>
        <v>0</v>
      </c>
      <c r="F64" s="20">
        <f t="shared" si="1"/>
        <v>0</v>
      </c>
      <c r="G64" s="19"/>
    </row>
    <row r="65" spans="1:7" ht="18" customHeight="1">
      <c r="A65" s="11"/>
      <c r="B65" s="21" t="s">
        <v>98</v>
      </c>
      <c r="C65" s="28">
        <v>210</v>
      </c>
      <c r="D65" s="19"/>
      <c r="E65" s="20">
        <f t="shared" si="0"/>
        <v>0</v>
      </c>
      <c r="F65" s="20">
        <f t="shared" si="1"/>
        <v>0</v>
      </c>
      <c r="G65" s="19"/>
    </row>
    <row r="66" spans="1:7" ht="18" customHeight="1">
      <c r="A66" s="11"/>
      <c r="B66" s="21" t="s">
        <v>79</v>
      </c>
      <c r="C66" s="28">
        <v>48</v>
      </c>
      <c r="D66" s="19"/>
      <c r="E66" s="20">
        <f t="shared" si="0"/>
        <v>0</v>
      </c>
      <c r="F66" s="20">
        <f t="shared" si="1"/>
        <v>0</v>
      </c>
      <c r="G66" s="19"/>
    </row>
    <row r="67" spans="1:7" ht="18" customHeight="1">
      <c r="A67" s="11"/>
      <c r="B67" s="21" t="s">
        <v>99</v>
      </c>
      <c r="C67" s="28">
        <v>120</v>
      </c>
      <c r="D67" s="19"/>
      <c r="E67" s="20">
        <f t="shared" si="0"/>
        <v>0</v>
      </c>
      <c r="F67" s="20">
        <f t="shared" si="1"/>
        <v>0</v>
      </c>
      <c r="G67" s="19"/>
    </row>
    <row r="68" spans="1:7" ht="18" customHeight="1">
      <c r="A68" s="11"/>
      <c r="B68" s="21" t="s">
        <v>62</v>
      </c>
      <c r="C68" s="28"/>
      <c r="D68" s="19"/>
      <c r="E68" s="20">
        <f t="shared" si="0"/>
        <v>0</v>
      </c>
      <c r="F68" s="20">
        <f t="shared" si="1"/>
        <v>0</v>
      </c>
      <c r="G68" s="19"/>
    </row>
    <row r="69" spans="1:7" ht="18" customHeight="1">
      <c r="A69" s="11"/>
      <c r="B69" s="21" t="s">
        <v>21</v>
      </c>
      <c r="C69" s="28">
        <v>100</v>
      </c>
      <c r="D69" s="19"/>
      <c r="E69" s="20">
        <f t="shared" si="0"/>
        <v>0</v>
      </c>
      <c r="F69" s="20">
        <f t="shared" si="1"/>
        <v>0</v>
      </c>
      <c r="G69" s="19"/>
    </row>
    <row r="70" spans="1:7" ht="18" customHeight="1">
      <c r="A70" s="11"/>
      <c r="B70" s="21" t="s">
        <v>22</v>
      </c>
      <c r="C70" s="28"/>
      <c r="D70" s="19"/>
      <c r="E70" s="20">
        <f t="shared" si="0"/>
        <v>0</v>
      </c>
      <c r="F70" s="20">
        <f t="shared" si="1"/>
        <v>0</v>
      </c>
      <c r="G70" s="19"/>
    </row>
    <row r="71" spans="1:7" ht="18" customHeight="1">
      <c r="A71" s="11"/>
      <c r="B71" s="21" t="s">
        <v>56</v>
      </c>
      <c r="C71" s="28">
        <v>144</v>
      </c>
      <c r="D71" s="19"/>
      <c r="E71" s="20">
        <f t="shared" si="0"/>
        <v>0</v>
      </c>
      <c r="F71" s="20">
        <f t="shared" si="1"/>
        <v>0</v>
      </c>
      <c r="G71" s="19"/>
    </row>
    <row r="72" spans="1:7" ht="18" customHeight="1">
      <c r="A72" s="11"/>
      <c r="B72" s="21" t="s">
        <v>102</v>
      </c>
      <c r="C72" s="28">
        <v>10</v>
      </c>
      <c r="D72" s="19"/>
      <c r="E72" s="20">
        <f t="shared" si="0"/>
        <v>0</v>
      </c>
      <c r="F72" s="20">
        <f t="shared" si="1"/>
        <v>0</v>
      </c>
      <c r="G72" s="19"/>
    </row>
    <row r="73" spans="1:7" ht="18" customHeight="1">
      <c r="A73" s="11"/>
      <c r="B73" s="21" t="s">
        <v>23</v>
      </c>
      <c r="C73" s="28"/>
      <c r="D73" s="19"/>
      <c r="E73" s="20">
        <f t="shared" si="0"/>
        <v>0</v>
      </c>
      <c r="F73" s="20">
        <f t="shared" si="1"/>
        <v>0</v>
      </c>
      <c r="G73" s="19"/>
    </row>
    <row r="74" spans="1:7" ht="18" customHeight="1">
      <c r="A74" s="11"/>
      <c r="B74" s="21" t="s">
        <v>25</v>
      </c>
      <c r="C74" s="28"/>
      <c r="D74" s="19"/>
      <c r="E74" s="20">
        <f t="shared" si="0"/>
        <v>0</v>
      </c>
      <c r="F74" s="20">
        <f t="shared" si="1"/>
        <v>0</v>
      </c>
      <c r="G74" s="19"/>
    </row>
    <row r="75" spans="1:7" ht="18" customHeight="1">
      <c r="A75" s="11"/>
      <c r="B75" s="21" t="s">
        <v>24</v>
      </c>
      <c r="C75" s="28"/>
      <c r="D75" s="19"/>
      <c r="E75" s="20">
        <f t="shared" si="0"/>
        <v>0</v>
      </c>
      <c r="F75" s="20">
        <f t="shared" si="1"/>
        <v>0</v>
      </c>
      <c r="G75" s="19"/>
    </row>
    <row r="76" spans="1:7" ht="18" customHeight="1">
      <c r="A76" s="11"/>
      <c r="B76" s="21" t="s">
        <v>55</v>
      </c>
      <c r="C76" s="28">
        <v>48</v>
      </c>
      <c r="D76" s="19"/>
      <c r="E76" s="20">
        <f t="shared" si="0"/>
        <v>0</v>
      </c>
      <c r="F76" s="20">
        <f t="shared" si="1"/>
        <v>0</v>
      </c>
      <c r="G76" s="19"/>
    </row>
    <row r="77" spans="1:7" ht="18" customHeight="1">
      <c r="A77" s="11"/>
      <c r="B77" s="21" t="s">
        <v>27</v>
      </c>
      <c r="C77" s="28">
        <v>10</v>
      </c>
      <c r="D77" s="19"/>
      <c r="E77" s="20">
        <f t="shared" si="0"/>
        <v>0</v>
      </c>
      <c r="F77" s="20">
        <f t="shared" si="1"/>
        <v>0</v>
      </c>
      <c r="G77" s="19"/>
    </row>
    <row r="78" spans="1:7" ht="18" customHeight="1">
      <c r="A78" s="11"/>
      <c r="B78" s="21" t="s">
        <v>46</v>
      </c>
      <c r="C78" s="28"/>
      <c r="D78" s="19"/>
      <c r="E78" s="20">
        <f t="shared" si="0"/>
        <v>0</v>
      </c>
      <c r="F78" s="20">
        <f t="shared" si="1"/>
        <v>0</v>
      </c>
      <c r="G78" s="19"/>
    </row>
    <row r="79" spans="1:7" ht="18" customHeight="1">
      <c r="A79" s="11"/>
      <c r="B79" s="21" t="s">
        <v>92</v>
      </c>
      <c r="C79" s="28">
        <v>50</v>
      </c>
      <c r="D79" s="19"/>
      <c r="E79" s="20">
        <f t="shared" si="0"/>
        <v>0</v>
      </c>
      <c r="F79" s="20">
        <f t="shared" si="1"/>
        <v>0</v>
      </c>
      <c r="G79" s="19"/>
    </row>
    <row r="80" spans="1:7" ht="18" customHeight="1">
      <c r="A80" s="11"/>
      <c r="B80" s="21" t="s">
        <v>54</v>
      </c>
      <c r="C80" s="28">
        <v>25</v>
      </c>
      <c r="D80" s="19"/>
      <c r="E80" s="20">
        <f t="shared" si="0"/>
        <v>0</v>
      </c>
      <c r="F80" s="20">
        <f t="shared" si="1"/>
        <v>0</v>
      </c>
      <c r="G80" s="19"/>
    </row>
    <row r="81" spans="1:7" ht="18" customHeight="1">
      <c r="A81" s="11"/>
      <c r="B81" s="21" t="s">
        <v>28</v>
      </c>
      <c r="C81" s="28">
        <v>120</v>
      </c>
      <c r="D81" s="19"/>
      <c r="E81" s="20">
        <f t="shared" si="0"/>
        <v>0</v>
      </c>
      <c r="F81" s="20">
        <f t="shared" si="1"/>
        <v>0</v>
      </c>
      <c r="G81" s="19"/>
    </row>
    <row r="82" spans="1:7" ht="18" customHeight="1">
      <c r="A82" s="11"/>
      <c r="B82" s="21" t="s">
        <v>29</v>
      </c>
      <c r="C82" s="28"/>
      <c r="D82" s="19"/>
      <c r="E82" s="20">
        <f t="shared" si="0"/>
        <v>0</v>
      </c>
      <c r="F82" s="20">
        <f t="shared" si="1"/>
        <v>0</v>
      </c>
      <c r="G82" s="19"/>
    </row>
    <row r="83" spans="1:7" ht="18" customHeight="1">
      <c r="A83" s="11"/>
      <c r="B83" s="21" t="s">
        <v>78</v>
      </c>
      <c r="C83" s="28">
        <v>1000</v>
      </c>
      <c r="D83" s="19"/>
      <c r="E83" s="20">
        <f t="shared" si="0"/>
        <v>0</v>
      </c>
      <c r="F83" s="20">
        <f t="shared" si="1"/>
        <v>0</v>
      </c>
      <c r="G83" s="19"/>
    </row>
    <row r="84" spans="1:7" ht="18" customHeight="1">
      <c r="A84" s="11"/>
      <c r="B84" s="21" t="s">
        <v>87</v>
      </c>
      <c r="C84" s="28">
        <v>360</v>
      </c>
      <c r="D84" s="19"/>
      <c r="E84" s="20">
        <f t="shared" si="0"/>
        <v>0</v>
      </c>
      <c r="F84" s="20">
        <f t="shared" si="1"/>
        <v>0</v>
      </c>
      <c r="G84" s="19"/>
    </row>
    <row r="85" spans="1:7" ht="18" customHeight="1">
      <c r="A85" s="11"/>
      <c r="B85" s="21" t="s">
        <v>30</v>
      </c>
      <c r="C85" s="28"/>
      <c r="D85" s="19"/>
      <c r="E85" s="20">
        <f t="shared" si="0"/>
        <v>0</v>
      </c>
      <c r="F85" s="20">
        <f t="shared" si="1"/>
        <v>0</v>
      </c>
      <c r="G85" s="19"/>
    </row>
    <row r="86" spans="1:7" ht="18" customHeight="1">
      <c r="A86" s="11"/>
      <c r="B86" s="21" t="s">
        <v>31</v>
      </c>
      <c r="C86" s="28"/>
      <c r="D86" s="19"/>
      <c r="E86" s="20">
        <f t="shared" si="0"/>
        <v>0</v>
      </c>
      <c r="F86" s="20">
        <f t="shared" si="1"/>
        <v>0</v>
      </c>
      <c r="G86" s="19"/>
    </row>
    <row r="87" spans="1:7" ht="18" customHeight="1">
      <c r="A87" s="11"/>
      <c r="B87" s="21" t="s">
        <v>32</v>
      </c>
      <c r="C87" s="28"/>
      <c r="D87" s="19"/>
      <c r="E87" s="20">
        <f t="shared" si="0"/>
        <v>0</v>
      </c>
      <c r="F87" s="20">
        <f t="shared" si="1"/>
        <v>0</v>
      </c>
      <c r="G87" s="19"/>
    </row>
    <row r="88" spans="1:7" ht="18" customHeight="1">
      <c r="A88" s="11"/>
      <c r="B88" s="21" t="s">
        <v>33</v>
      </c>
      <c r="C88" s="28"/>
      <c r="D88" s="19"/>
      <c r="E88" s="20">
        <f aca="true" t="shared" si="2" ref="E88:E102">D88*1.21</f>
        <v>0</v>
      </c>
      <c r="F88" s="20">
        <f aca="true" t="shared" si="3" ref="F88:F102">C88*E88</f>
        <v>0</v>
      </c>
      <c r="G88" s="19"/>
    </row>
    <row r="89" spans="1:7" ht="18" customHeight="1">
      <c r="A89" s="11"/>
      <c r="B89" s="21" t="s">
        <v>38</v>
      </c>
      <c r="C89" s="28"/>
      <c r="D89" s="19"/>
      <c r="E89" s="20">
        <f t="shared" si="2"/>
        <v>0</v>
      </c>
      <c r="F89" s="20">
        <f t="shared" si="3"/>
        <v>0</v>
      </c>
      <c r="G89" s="19"/>
    </row>
    <row r="90" spans="1:7" ht="18" customHeight="1">
      <c r="A90" s="11"/>
      <c r="B90" s="21" t="s">
        <v>34</v>
      </c>
      <c r="C90" s="28"/>
      <c r="D90" s="19"/>
      <c r="E90" s="20">
        <f t="shared" si="2"/>
        <v>0</v>
      </c>
      <c r="F90" s="20">
        <f t="shared" si="3"/>
        <v>0</v>
      </c>
      <c r="G90" s="19"/>
    </row>
    <row r="91" spans="1:7" ht="18" customHeight="1">
      <c r="A91" s="11"/>
      <c r="B91" s="21" t="s">
        <v>35</v>
      </c>
      <c r="C91" s="28">
        <v>24</v>
      </c>
      <c r="D91" s="19"/>
      <c r="E91" s="20">
        <f t="shared" si="2"/>
        <v>0</v>
      </c>
      <c r="F91" s="20">
        <f t="shared" si="3"/>
        <v>0</v>
      </c>
      <c r="G91" s="19"/>
    </row>
    <row r="92" spans="1:7" ht="18" customHeight="1">
      <c r="A92" s="11"/>
      <c r="B92" s="21" t="s">
        <v>36</v>
      </c>
      <c r="C92" s="28">
        <v>15</v>
      </c>
      <c r="D92" s="19"/>
      <c r="E92" s="20">
        <f t="shared" si="2"/>
        <v>0</v>
      </c>
      <c r="F92" s="20">
        <f t="shared" si="3"/>
        <v>0</v>
      </c>
      <c r="G92" s="19"/>
    </row>
    <row r="93" spans="1:7" ht="18" customHeight="1">
      <c r="A93" s="11"/>
      <c r="B93" s="21" t="s">
        <v>100</v>
      </c>
      <c r="C93" s="28"/>
      <c r="D93" s="19"/>
      <c r="E93" s="20">
        <f t="shared" si="2"/>
        <v>0</v>
      </c>
      <c r="F93" s="20">
        <f t="shared" si="3"/>
        <v>0</v>
      </c>
      <c r="G93" s="19"/>
    </row>
    <row r="94" spans="1:7" ht="18" customHeight="1">
      <c r="A94" s="11"/>
      <c r="B94" s="21" t="s">
        <v>101</v>
      </c>
      <c r="C94" s="28">
        <v>10</v>
      </c>
      <c r="D94" s="19"/>
      <c r="E94" s="20">
        <f t="shared" si="2"/>
        <v>0</v>
      </c>
      <c r="F94" s="20">
        <f t="shared" si="3"/>
        <v>0</v>
      </c>
      <c r="G94" s="19"/>
    </row>
    <row r="95" spans="1:7" ht="18" customHeight="1">
      <c r="A95" s="11"/>
      <c r="B95" s="21" t="s">
        <v>26</v>
      </c>
      <c r="C95" s="28">
        <v>20</v>
      </c>
      <c r="D95" s="19"/>
      <c r="E95" s="20">
        <f t="shared" si="2"/>
        <v>0</v>
      </c>
      <c r="F95" s="20">
        <f t="shared" si="3"/>
        <v>0</v>
      </c>
      <c r="G95" s="19"/>
    </row>
    <row r="96" spans="1:7" ht="18" customHeight="1">
      <c r="A96" s="11"/>
      <c r="B96" s="21" t="s">
        <v>93</v>
      </c>
      <c r="C96" s="28">
        <v>30</v>
      </c>
      <c r="D96" s="19"/>
      <c r="E96" s="20">
        <f t="shared" si="2"/>
        <v>0</v>
      </c>
      <c r="F96" s="20">
        <f t="shared" si="3"/>
        <v>0</v>
      </c>
      <c r="G96" s="19"/>
    </row>
    <row r="97" spans="1:7" ht="18" customHeight="1">
      <c r="A97" s="11"/>
      <c r="B97" s="21" t="s">
        <v>75</v>
      </c>
      <c r="C97" s="28">
        <v>10</v>
      </c>
      <c r="D97" s="19"/>
      <c r="E97" s="20">
        <f t="shared" si="2"/>
        <v>0</v>
      </c>
      <c r="F97" s="20">
        <f t="shared" si="3"/>
        <v>0</v>
      </c>
      <c r="G97" s="19"/>
    </row>
    <row r="98" spans="1:7" ht="18" customHeight="1">
      <c r="A98" s="11"/>
      <c r="B98" s="21" t="s">
        <v>85</v>
      </c>
      <c r="C98" s="28"/>
      <c r="D98" s="19"/>
      <c r="E98" s="20">
        <f t="shared" si="2"/>
        <v>0</v>
      </c>
      <c r="F98" s="20">
        <f t="shared" si="3"/>
        <v>0</v>
      </c>
      <c r="G98" s="19"/>
    </row>
    <row r="99" spans="1:7" ht="18" customHeight="1">
      <c r="A99" s="11"/>
      <c r="B99" s="21" t="s">
        <v>53</v>
      </c>
      <c r="C99" s="28">
        <v>300</v>
      </c>
      <c r="D99" s="19"/>
      <c r="E99" s="20">
        <f t="shared" si="2"/>
        <v>0</v>
      </c>
      <c r="F99" s="20">
        <f t="shared" si="3"/>
        <v>0</v>
      </c>
      <c r="G99" s="19"/>
    </row>
    <row r="100" spans="1:7" ht="18" customHeight="1">
      <c r="A100" s="11"/>
      <c r="B100" s="21" t="s">
        <v>89</v>
      </c>
      <c r="C100" s="28"/>
      <c r="D100" s="19"/>
      <c r="E100" s="20">
        <f t="shared" si="2"/>
        <v>0</v>
      </c>
      <c r="F100" s="20">
        <f t="shared" si="3"/>
        <v>0</v>
      </c>
      <c r="G100" s="19"/>
    </row>
    <row r="101" spans="1:7" ht="18" customHeight="1">
      <c r="A101" s="11"/>
      <c r="B101" s="21" t="s">
        <v>74</v>
      </c>
      <c r="C101" s="28">
        <v>480</v>
      </c>
      <c r="D101" s="19"/>
      <c r="E101" s="20">
        <f t="shared" si="2"/>
        <v>0</v>
      </c>
      <c r="F101" s="20">
        <f t="shared" si="3"/>
        <v>0</v>
      </c>
      <c r="G101" s="19"/>
    </row>
    <row r="102" spans="1:7" ht="18" customHeight="1" thickBot="1">
      <c r="A102" s="11"/>
      <c r="B102" s="21" t="s">
        <v>76</v>
      </c>
      <c r="C102" s="28"/>
      <c r="D102" s="21"/>
      <c r="E102" s="20">
        <f t="shared" si="2"/>
        <v>0</v>
      </c>
      <c r="F102" s="20">
        <f t="shared" si="3"/>
        <v>0</v>
      </c>
      <c r="G102" s="22"/>
    </row>
    <row r="103" spans="1:7" ht="18" customHeight="1" thickBot="1" thickTop="1">
      <c r="A103" s="23"/>
      <c r="B103" s="58" t="s">
        <v>0</v>
      </c>
      <c r="C103" s="58"/>
      <c r="D103" s="58"/>
      <c r="E103" s="58"/>
      <c r="F103" s="24">
        <f>SUM(F24:F102)</f>
        <v>0</v>
      </c>
      <c r="G103" s="23"/>
    </row>
    <row r="104" spans="1:7" ht="18" customHeight="1" thickBot="1" thickTop="1">
      <c r="A104" s="23"/>
      <c r="B104" s="52" t="s">
        <v>1</v>
      </c>
      <c r="C104" s="52"/>
      <c r="D104" s="52"/>
      <c r="E104" s="52"/>
      <c r="F104" s="25"/>
      <c r="G104" s="23"/>
    </row>
    <row r="105" spans="1:7" ht="18" customHeight="1" thickBot="1" thickTop="1">
      <c r="A105" s="23"/>
      <c r="B105" s="52" t="s">
        <v>2</v>
      </c>
      <c r="C105" s="52"/>
      <c r="D105" s="52"/>
      <c r="E105" s="52"/>
      <c r="F105" s="25">
        <f>SUM(F24:F102)</f>
        <v>0</v>
      </c>
      <c r="G105" s="23"/>
    </row>
    <row r="106" spans="1:8" ht="18" customHeight="1" thickTop="1">
      <c r="A106" s="23"/>
      <c r="B106" s="23"/>
      <c r="C106" s="26"/>
      <c r="D106" s="23"/>
      <c r="E106" s="23"/>
      <c r="F106" s="23"/>
      <c r="G106" s="23"/>
      <c r="H106" s="23"/>
    </row>
    <row r="107" spans="1:8" ht="18" customHeight="1">
      <c r="A107" s="23"/>
      <c r="B107" s="43" t="s">
        <v>45</v>
      </c>
      <c r="C107" s="43"/>
      <c r="D107" s="43"/>
      <c r="E107" s="43"/>
      <c r="F107" s="43"/>
      <c r="G107" s="33"/>
      <c r="H107" s="33"/>
    </row>
    <row r="108" spans="1:8" ht="18" customHeight="1">
      <c r="A108" s="23"/>
      <c r="B108" s="33"/>
      <c r="C108" s="33"/>
      <c r="D108" s="33"/>
      <c r="E108" s="33"/>
      <c r="F108" s="33"/>
      <c r="G108" s="33"/>
      <c r="H108" s="33"/>
    </row>
    <row r="109" spans="2:8" ht="18" customHeight="1" hidden="1">
      <c r="B109" s="33"/>
      <c r="C109" s="33"/>
      <c r="D109" s="33"/>
      <c r="E109" s="33"/>
      <c r="F109" s="33"/>
      <c r="G109" s="33"/>
      <c r="H109" s="33"/>
    </row>
    <row r="110" spans="2:8" ht="18" customHeight="1">
      <c r="B110" s="36"/>
      <c r="C110" s="37"/>
      <c r="D110" s="37"/>
      <c r="E110" s="37"/>
      <c r="F110" s="37"/>
      <c r="G110" s="34"/>
      <c r="H110" s="34"/>
    </row>
    <row r="111" spans="2:8" ht="18" customHeight="1">
      <c r="B111" s="38"/>
      <c r="C111" s="39"/>
      <c r="D111" s="39"/>
      <c r="E111" s="39"/>
      <c r="F111" s="39"/>
      <c r="G111" s="32"/>
      <c r="H111" s="32"/>
    </row>
    <row r="112" spans="2:8" ht="18.75" customHeight="1">
      <c r="B112" s="40"/>
      <c r="C112" s="35"/>
      <c r="D112" s="35"/>
      <c r="E112" s="35"/>
      <c r="F112" s="35"/>
      <c r="G112" s="33"/>
      <c r="H112" s="33"/>
    </row>
    <row r="113" spans="2:8" ht="18" customHeight="1">
      <c r="B113" s="23"/>
      <c r="C113" s="26"/>
      <c r="D113" s="23"/>
      <c r="E113" s="23"/>
      <c r="F113" s="23"/>
      <c r="G113" s="23"/>
      <c r="H113" s="23"/>
    </row>
    <row r="114" spans="2:8" ht="18" customHeight="1">
      <c r="B114" s="23"/>
      <c r="C114" s="26"/>
      <c r="D114" s="23"/>
      <c r="E114" s="23"/>
      <c r="F114" s="23"/>
      <c r="G114" s="23"/>
      <c r="H114" s="23"/>
    </row>
    <row r="115" spans="2:8" ht="18" customHeight="1">
      <c r="B115" s="41"/>
      <c r="C115" s="26"/>
      <c r="D115" s="23"/>
      <c r="E115" s="23"/>
      <c r="F115" s="23"/>
      <c r="G115" s="23"/>
      <c r="H115" s="23"/>
    </row>
    <row r="116" spans="2:8" ht="18" customHeight="1">
      <c r="B116" s="23"/>
      <c r="C116" s="26"/>
      <c r="D116" s="23"/>
      <c r="E116" s="23"/>
      <c r="F116" s="26"/>
      <c r="G116" s="23"/>
      <c r="H116" s="23"/>
    </row>
    <row r="117" spans="2:8" ht="18" customHeight="1">
      <c r="B117" s="42"/>
      <c r="C117" s="41"/>
      <c r="D117" s="23"/>
      <c r="E117" s="23"/>
      <c r="F117" s="23"/>
      <c r="G117" s="23"/>
      <c r="H117" s="23"/>
    </row>
    <row r="118" spans="2:8" ht="18" customHeight="1">
      <c r="B118" s="42"/>
      <c r="C118" s="41"/>
      <c r="D118" s="23"/>
      <c r="E118" s="23"/>
      <c r="F118" s="23"/>
      <c r="G118" s="23"/>
      <c r="H118" s="23"/>
    </row>
    <row r="119" spans="2:8" ht="18" customHeight="1">
      <c r="B119" s="42"/>
      <c r="C119" s="41"/>
      <c r="D119" s="23"/>
      <c r="E119" s="23"/>
      <c r="F119" s="23"/>
      <c r="G119" s="23"/>
      <c r="H119" s="23"/>
    </row>
    <row r="120" spans="2:8" ht="18" customHeight="1">
      <c r="B120" s="42"/>
      <c r="C120" s="41"/>
      <c r="D120" s="23"/>
      <c r="E120" s="23"/>
      <c r="F120" s="23"/>
      <c r="G120" s="23"/>
      <c r="H120" s="23"/>
    </row>
    <row r="121" spans="2:8" ht="18" customHeight="1">
      <c r="B121" s="42"/>
      <c r="C121" s="41"/>
      <c r="D121" s="23"/>
      <c r="E121" s="23"/>
      <c r="F121" s="23"/>
      <c r="G121" s="23"/>
      <c r="H121" s="23"/>
    </row>
    <row r="122" spans="2:8" ht="15.75">
      <c r="B122" s="42"/>
      <c r="C122" s="41"/>
      <c r="D122" s="23"/>
      <c r="E122" s="23"/>
      <c r="F122" s="23"/>
      <c r="G122" s="23"/>
      <c r="H122" s="23"/>
    </row>
    <row r="123" spans="2:6" ht="15.75">
      <c r="B123" s="42"/>
      <c r="C123" s="41"/>
      <c r="D123" s="23"/>
      <c r="E123" s="23"/>
      <c r="F123" s="23"/>
    </row>
    <row r="124" spans="2:6" ht="15.75">
      <c r="B124" s="42"/>
      <c r="C124" s="41"/>
      <c r="D124" s="23"/>
      <c r="E124" s="23"/>
      <c r="F124" s="23"/>
    </row>
    <row r="125" spans="2:6" ht="15.75">
      <c r="B125" s="42"/>
      <c r="C125" s="41"/>
      <c r="D125" s="23"/>
      <c r="E125" s="23"/>
      <c r="F125" s="23"/>
    </row>
    <row r="126" spans="2:6" ht="15.75">
      <c r="B126" s="42"/>
      <c r="C126" s="41"/>
      <c r="D126" s="23"/>
      <c r="E126" s="23"/>
      <c r="F126" s="23"/>
    </row>
    <row r="127" spans="2:6" ht="15.75">
      <c r="B127" s="42"/>
      <c r="C127" s="41"/>
      <c r="D127" s="23"/>
      <c r="E127" s="23"/>
      <c r="F127" s="23"/>
    </row>
    <row r="128" spans="2:6" ht="15.75">
      <c r="B128" s="42"/>
      <c r="C128" s="41"/>
      <c r="D128" s="23"/>
      <c r="E128" s="23"/>
      <c r="F128" s="23"/>
    </row>
    <row r="129" spans="2:6" ht="15.75">
      <c r="B129" s="42"/>
      <c r="C129" s="41"/>
      <c r="D129" s="23"/>
      <c r="E129" s="23"/>
      <c r="F129" s="23"/>
    </row>
    <row r="130" spans="2:6" ht="15.75">
      <c r="B130" s="42"/>
      <c r="C130" s="41"/>
      <c r="D130" s="23"/>
      <c r="E130" s="23"/>
      <c r="F130" s="23"/>
    </row>
  </sheetData>
  <sheetProtection selectLockedCells="1" selectUnlockedCells="1"/>
  <mergeCells count="17">
    <mergeCell ref="B104:E104"/>
    <mergeCell ref="B105:E105"/>
    <mergeCell ref="B20:G21"/>
    <mergeCell ref="C17:G17"/>
    <mergeCell ref="C18:G18"/>
    <mergeCell ref="C19:G19"/>
    <mergeCell ref="B103:E103"/>
    <mergeCell ref="B107:F107"/>
    <mergeCell ref="A5:F5"/>
    <mergeCell ref="A6:F6"/>
    <mergeCell ref="A7:F7"/>
    <mergeCell ref="C14:F14"/>
    <mergeCell ref="C15:G15"/>
    <mergeCell ref="C16:G16"/>
    <mergeCell ref="B10:C10"/>
    <mergeCell ref="B8:C8"/>
    <mergeCell ref="B13:H13"/>
  </mergeCells>
  <printOptions/>
  <pageMargins left="0.7875" right="0.7875" top="0.5902777777777778" bottom="0.5902777777777778" header="0.5118055555555555" footer="0.5118055555555555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5" sqref="H4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TUREK Milan</cp:lastModifiedBy>
  <cp:lastPrinted>2015-08-11T04:57:42Z</cp:lastPrinted>
  <dcterms:created xsi:type="dcterms:W3CDTF">2012-05-15T10:30:11Z</dcterms:created>
  <dcterms:modified xsi:type="dcterms:W3CDTF">2017-10-12T05:17:43Z</dcterms:modified>
  <cp:category/>
  <cp:version/>
  <cp:contentType/>
  <cp:contentStatus/>
</cp:coreProperties>
</file>