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19065" windowHeight="12360" activeTab="0"/>
  </bookViews>
  <sheets>
    <sheet name="Příloha č.2 k SoD" sheetId="2" r:id="rId1"/>
  </sheets>
  <definedNames/>
  <calcPr calcId="145621"/>
</workbook>
</file>

<file path=xl/sharedStrings.xml><?xml version="1.0" encoding="utf-8"?>
<sst xmlns="http://schemas.openxmlformats.org/spreadsheetml/2006/main" count="71" uniqueCount="45">
  <si>
    <t>mezisoučet  celkem</t>
  </si>
  <si>
    <t>CELKEM bez DPH</t>
  </si>
  <si>
    <t>CELKEM s DPH</t>
  </si>
  <si>
    <t xml:space="preserve">DPH  21 % </t>
  </si>
  <si>
    <t>VÝKAZ VÝMĚR</t>
  </si>
  <si>
    <t>PŘESUNY HMOT</t>
  </si>
  <si>
    <t>barva č.</t>
  </si>
  <si>
    <t>cena dodávek a prací</t>
  </si>
  <si>
    <t>místnost číslo</t>
  </si>
  <si>
    <t>šířka m</t>
  </si>
  <si>
    <t xml:space="preserve">délka m </t>
  </si>
  <si>
    <r>
      <t>plocha m</t>
    </r>
    <r>
      <rPr>
        <b/>
        <vertAlign val="superscript"/>
        <sz val="12"/>
        <color rgb="FF000000"/>
        <rFont val="Times New Roman"/>
        <family val="1"/>
      </rPr>
      <t>2</t>
    </r>
  </si>
  <si>
    <t>KOBERCE</t>
  </si>
  <si>
    <t>VINYL</t>
  </si>
  <si>
    <t>Kobercové podlahy celkem</t>
  </si>
  <si>
    <t>Vinylové podlahy celkem</t>
  </si>
  <si>
    <t>Přesun hmot</t>
  </si>
  <si>
    <t>KOBERCE COBALT:</t>
  </si>
  <si>
    <t>VINYLOVÁ PODLAHA SUPREME PLUS</t>
  </si>
  <si>
    <t>TECHNICKÁ SPECIFIKACE MATERIÁLŮ</t>
  </si>
  <si>
    <t>Materiál: 100 % PA, podklad AB, všívaná smyčka, výška vlákna 3,5 mm, váha 1620 g/m2, třída zátěže 33</t>
  </si>
  <si>
    <t>Vinylová podlaha Tarkett, třída zátěže 43,tloušťka 2,5 mm, tl. nášlapné vrstvy 0,7 mm, hmotnost 2,9 kg/m2</t>
  </si>
  <si>
    <t>místnost rozdílení</t>
  </si>
  <si>
    <t>chodba u strážního stanoviště č.5</t>
  </si>
  <si>
    <t>1081 a 1082</t>
  </si>
  <si>
    <t>řidiči</t>
  </si>
  <si>
    <t>řidiči předsíň</t>
  </si>
  <si>
    <t>referent OVVaT</t>
  </si>
  <si>
    <t>psycholog</t>
  </si>
  <si>
    <t>sociální pracovník</t>
  </si>
  <si>
    <t>sportovní referent</t>
  </si>
  <si>
    <t>terapeutická místnost</t>
  </si>
  <si>
    <t>personální</t>
  </si>
  <si>
    <t>rozdílení předsíň</t>
  </si>
  <si>
    <t xml:space="preserve">Oprava podlah </t>
  </si>
  <si>
    <t>Uvedené plochy a délky jsou orientační, místnosti je nutné zaměřit a zohlednít výklenky u oken a dveří.</t>
  </si>
  <si>
    <t>název místnosti</t>
  </si>
  <si>
    <t>délka rohové lišty na schodišťový stupeň</t>
  </si>
  <si>
    <t>Přechodová lišta v místech dveří ks</t>
  </si>
  <si>
    <t>délka soklových lišt</t>
  </si>
  <si>
    <t>délka soklových lišt s vlepeným kobercem</t>
  </si>
  <si>
    <t>chodba OPaS</t>
  </si>
  <si>
    <t>Demontáž podlahových krytin, jejich odvoz a likvidace, pokládka broušených OSB desek (pero- drážka) tl. 16 mm po celé ploše podlahy, vytmelení spár, podkladní vrstva Mirelon 3 mm,  dodávka, montáž (lepení po celé ploše) vinylové podlahy SUPREME PLUS, barva 5626018. Dodávka a montáž soklových a rohových lišt.</t>
  </si>
  <si>
    <t>Demontáž podlahových krytin, jejich odvoz a likvidace, vytmelení spár v podkladu, zbroušení do roviny, podkladní vrstva Mirelon 3 mm, dodávka, montáž (lepení po celé ploše) koberce COBALT barvy 42309, Dodávka a montáž kobercové soklové lišty s vlepeným kobercovým proužkem a přechodových lišt.</t>
  </si>
  <si>
    <t>Demontáž podlahových krytin, jejich odvoz a likvidace, pokládka broušených OSB desek (pero- drážka) tl. 15 mm po celé ploše podlahy, vytmelení spár, podkladní vrstva Mirelon 3 mm,  dodávka, montáž (lepení po celé ploše) vinylové podlahy SUPREME PLUS, barva 5626018. Dodávka a montáž soklových a rohových lišt.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</si>
</sst>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5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1" fontId="7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3" fontId="10" fillId="4" borderId="0" xfId="0" applyNumberFormat="1" applyFont="1" applyFill="1" applyAlignment="1">
      <alignment horizontal="center"/>
    </xf>
    <xf numFmtId="2" fontId="8" fillId="4" borderId="1" xfId="0" applyNumberFormat="1" applyFont="1" applyFill="1" applyBorder="1" applyAlignment="1">
      <alignment horizontal="left" vertical="center" wrapText="1"/>
    </xf>
    <xf numFmtId="0" fontId="0" fillId="4" borderId="0" xfId="0" applyFill="1"/>
    <xf numFmtId="1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" fontId="0" fillId="4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vertical="center"/>
    </xf>
    <xf numFmtId="1" fontId="0" fillId="4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vertical="center"/>
    </xf>
    <xf numFmtId="2" fontId="8" fillId="4" borderId="0" xfId="0" applyNumberFormat="1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3" fontId="8" fillId="5" borderId="1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6" fillId="4" borderId="0" xfId="0" applyFont="1" applyFill="1"/>
    <xf numFmtId="4" fontId="6" fillId="0" borderId="0" xfId="0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vertical="center"/>
    </xf>
    <xf numFmtId="4" fontId="0" fillId="6" borderId="1" xfId="0" applyNumberForma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vertical="center"/>
    </xf>
    <xf numFmtId="4" fontId="11" fillId="4" borderId="0" xfId="0" applyNumberFormat="1" applyFont="1" applyFill="1" applyAlignment="1">
      <alignment horizontal="right"/>
    </xf>
    <xf numFmtId="4" fontId="0" fillId="4" borderId="0" xfId="0" applyNumberFormat="1" applyFill="1"/>
    <xf numFmtId="1" fontId="2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4" fontId="2" fillId="8" borderId="3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4" fontId="2" fillId="8" borderId="4" xfId="0" applyNumberFormat="1" applyFont="1" applyFill="1" applyBorder="1" applyAlignment="1">
      <alignment vertical="center"/>
    </xf>
    <xf numFmtId="4" fontId="2" fillId="8" borderId="5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1" fontId="8" fillId="9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4" fontId="8" fillId="4" borderId="0" xfId="0" applyNumberFormat="1" applyFont="1" applyFill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3" fontId="8" fillId="4" borderId="7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 topLeftCell="A25">
      <selection activeCell="A26" sqref="A26"/>
    </sheetView>
  </sheetViews>
  <sheetFormatPr defaultColWidth="9.140625" defaultRowHeight="12.75"/>
  <cols>
    <col min="1" max="1" width="43.7109375" style="12" customWidth="1"/>
    <col min="2" max="2" width="12.421875" style="44" bestFit="1" customWidth="1"/>
    <col min="3" max="3" width="12.421875" style="44" customWidth="1"/>
    <col min="4" max="7" width="9.8515625" style="44" customWidth="1"/>
    <col min="8" max="9" width="13.7109375" style="44" customWidth="1"/>
    <col min="10" max="10" width="16.57421875" style="12" customWidth="1"/>
    <col min="11" max="15" width="9.140625" style="12" customWidth="1"/>
    <col min="16" max="16" width="60.8515625" style="12" customWidth="1"/>
    <col min="17" max="16384" width="9.140625" style="12" customWidth="1"/>
  </cols>
  <sheetData>
    <row r="1" spans="1:9" s="14" customFormat="1" ht="25.5" customHeight="1">
      <c r="A1" s="1" t="s">
        <v>34</v>
      </c>
      <c r="B1" s="30"/>
      <c r="C1" s="30"/>
      <c r="D1" s="30"/>
      <c r="E1" s="30"/>
      <c r="F1" s="30"/>
      <c r="G1" s="31"/>
      <c r="H1" s="31"/>
      <c r="I1" s="31"/>
    </row>
    <row r="2" spans="2:9" s="14" customFormat="1" ht="9.75" customHeight="1">
      <c r="B2" s="13"/>
      <c r="C2" s="13"/>
      <c r="D2" s="32"/>
      <c r="E2" s="33"/>
      <c r="F2" s="33"/>
      <c r="G2" s="31"/>
      <c r="H2" s="31"/>
      <c r="I2" s="31"/>
    </row>
    <row r="3" spans="1:9" s="15" customFormat="1" ht="21.75" customHeight="1">
      <c r="A3" s="1" t="s">
        <v>4</v>
      </c>
      <c r="B3" s="2"/>
      <c r="C3" s="2"/>
      <c r="D3" s="34"/>
      <c r="E3" s="35"/>
      <c r="F3" s="35"/>
      <c r="G3" s="36"/>
      <c r="H3" s="36"/>
      <c r="I3" s="36"/>
    </row>
    <row r="4" spans="1:10" s="19" customFormat="1" ht="12.75" customHeight="1" thickBot="1">
      <c r="A4" s="17"/>
      <c r="B4" s="37"/>
      <c r="C4" s="37"/>
      <c r="D4" s="37"/>
      <c r="E4" s="37"/>
      <c r="F4" s="16"/>
      <c r="G4" s="38"/>
      <c r="H4" s="39"/>
      <c r="I4" s="39"/>
      <c r="J4" s="18"/>
    </row>
    <row r="5" spans="1:10" s="60" customFormat="1" ht="20.45" customHeight="1">
      <c r="A5" s="21" t="s">
        <v>13</v>
      </c>
      <c r="B5" s="20"/>
      <c r="C5" s="20"/>
      <c r="D5" s="20"/>
      <c r="E5" s="20"/>
      <c r="F5" s="56"/>
      <c r="G5" s="57"/>
      <c r="H5" s="58"/>
      <c r="I5" s="58"/>
      <c r="J5" s="59">
        <f>+J30</f>
        <v>0</v>
      </c>
    </row>
    <row r="6" spans="1:10" s="60" customFormat="1" ht="20.45" customHeight="1">
      <c r="A6" s="21" t="s">
        <v>12</v>
      </c>
      <c r="B6" s="20"/>
      <c r="C6" s="20"/>
      <c r="D6" s="20"/>
      <c r="E6" s="20"/>
      <c r="F6" s="56"/>
      <c r="G6" s="57"/>
      <c r="H6" s="58"/>
      <c r="I6" s="58"/>
      <c r="J6" s="61">
        <f>+J45</f>
        <v>0</v>
      </c>
    </row>
    <row r="7" spans="1:10" s="60" customFormat="1" ht="20.45" customHeight="1">
      <c r="A7" s="21" t="s">
        <v>5</v>
      </c>
      <c r="B7" s="20"/>
      <c r="C7" s="20"/>
      <c r="D7" s="20"/>
      <c r="E7" s="20"/>
      <c r="F7" s="56"/>
      <c r="G7" s="57"/>
      <c r="H7" s="58"/>
      <c r="I7" s="58"/>
      <c r="J7" s="62">
        <f>+J48</f>
        <v>0</v>
      </c>
    </row>
    <row r="8" spans="1:10" s="60" customFormat="1" ht="20.45" customHeight="1" thickBot="1">
      <c r="A8" s="21"/>
      <c r="B8" s="20"/>
      <c r="C8" s="20"/>
      <c r="D8" s="20"/>
      <c r="E8" s="20"/>
      <c r="F8" s="20"/>
      <c r="G8" s="40"/>
      <c r="H8" s="41"/>
      <c r="I8" s="41"/>
      <c r="J8" s="49"/>
    </row>
    <row r="9" spans="1:10" s="24" customFormat="1" ht="20.25" customHeight="1">
      <c r="A9" s="17" t="s">
        <v>0</v>
      </c>
      <c r="B9" s="37"/>
      <c r="C9" s="37"/>
      <c r="D9" s="37"/>
      <c r="E9" s="37"/>
      <c r="F9" s="23"/>
      <c r="G9" s="42"/>
      <c r="H9" s="43"/>
      <c r="I9" s="43"/>
      <c r="J9" s="59">
        <f>SUM(J5:J8)</f>
        <v>0</v>
      </c>
    </row>
    <row r="10" spans="1:10" s="25" customFormat="1" ht="26.25" customHeight="1" thickBot="1">
      <c r="A10" s="26"/>
      <c r="B10" s="23"/>
      <c r="C10" s="23"/>
      <c r="D10" s="23"/>
      <c r="E10" s="23"/>
      <c r="F10" s="22"/>
      <c r="G10" s="63"/>
      <c r="H10" s="43"/>
      <c r="I10" s="43"/>
      <c r="J10" s="50"/>
    </row>
    <row r="11" spans="1:10" s="25" customFormat="1" ht="18.6" customHeight="1">
      <c r="A11" s="64" t="s">
        <v>1</v>
      </c>
      <c r="B11" s="65"/>
      <c r="C11" s="65"/>
      <c r="D11" s="65"/>
      <c r="E11" s="65"/>
      <c r="F11" s="22"/>
      <c r="G11" s="63"/>
      <c r="H11" s="43"/>
      <c r="I11" s="43"/>
      <c r="J11" s="66">
        <f>+J9</f>
        <v>0</v>
      </c>
    </row>
    <row r="12" spans="1:10" s="25" customFormat="1" ht="23.1" customHeight="1" thickBot="1">
      <c r="A12" s="67" t="s">
        <v>3</v>
      </c>
      <c r="B12" s="63"/>
      <c r="C12" s="63"/>
      <c r="D12" s="63"/>
      <c r="E12" s="63"/>
      <c r="F12" s="22"/>
      <c r="G12" s="63"/>
      <c r="H12" s="43"/>
      <c r="I12" s="43"/>
      <c r="J12" s="68">
        <f>+J11/100*21</f>
        <v>0</v>
      </c>
    </row>
    <row r="13" spans="1:10" s="25" customFormat="1" ht="23.1" customHeight="1" thickBot="1">
      <c r="A13" s="67"/>
      <c r="B13" s="63"/>
      <c r="C13" s="63"/>
      <c r="D13" s="63"/>
      <c r="E13" s="63"/>
      <c r="F13" s="22"/>
      <c r="G13" s="63"/>
      <c r="H13" s="43"/>
      <c r="I13" s="43"/>
      <c r="J13" s="69"/>
    </row>
    <row r="14" spans="1:10" s="25" customFormat="1" ht="30" customHeight="1" thickBot="1">
      <c r="A14" s="64" t="s">
        <v>2</v>
      </c>
      <c r="B14" s="65"/>
      <c r="C14" s="65"/>
      <c r="D14" s="65"/>
      <c r="E14" s="65"/>
      <c r="F14" s="22"/>
      <c r="G14" s="63"/>
      <c r="H14" s="43"/>
      <c r="I14" s="43"/>
      <c r="J14" s="70">
        <f>SUM(J11:J13)</f>
        <v>0</v>
      </c>
    </row>
    <row r="15" s="25" customFormat="1" ht="13.5" customHeight="1"/>
    <row r="16" ht="19.5" customHeight="1">
      <c r="A16" s="75" t="s">
        <v>35</v>
      </c>
    </row>
    <row r="17" ht="9.75" customHeight="1"/>
    <row r="18" spans="1:10" ht="73.5" customHeight="1">
      <c r="A18" s="5" t="s">
        <v>13</v>
      </c>
      <c r="B18" s="5" t="s">
        <v>8</v>
      </c>
      <c r="C18" s="5" t="s">
        <v>36</v>
      </c>
      <c r="D18" s="5" t="s">
        <v>6</v>
      </c>
      <c r="E18" s="5" t="s">
        <v>9</v>
      </c>
      <c r="F18" s="5" t="s">
        <v>10</v>
      </c>
      <c r="G18" s="5" t="s">
        <v>11</v>
      </c>
      <c r="H18" s="5" t="s">
        <v>39</v>
      </c>
      <c r="I18" s="5" t="s">
        <v>37</v>
      </c>
      <c r="J18" s="5" t="s">
        <v>7</v>
      </c>
    </row>
    <row r="19" spans="1:10" ht="108" customHeight="1">
      <c r="A19" s="11" t="s">
        <v>44</v>
      </c>
      <c r="B19" s="4">
        <v>2047</v>
      </c>
      <c r="C19" s="4" t="s">
        <v>33</v>
      </c>
      <c r="D19" s="71">
        <v>5626018</v>
      </c>
      <c r="E19" s="6">
        <v>2.4</v>
      </c>
      <c r="F19" s="6">
        <v>1.35</v>
      </c>
      <c r="G19" s="4">
        <v>5</v>
      </c>
      <c r="H19" s="7">
        <v>8</v>
      </c>
      <c r="I19" s="7">
        <v>0</v>
      </c>
      <c r="J19" s="51">
        <v>0</v>
      </c>
    </row>
    <row r="20" spans="1:10" ht="110.25">
      <c r="A20" s="11" t="s">
        <v>44</v>
      </c>
      <c r="B20" s="4">
        <v>2045</v>
      </c>
      <c r="C20" s="4" t="s">
        <v>22</v>
      </c>
      <c r="D20" s="71">
        <v>5626018</v>
      </c>
      <c r="E20" s="6">
        <v>5.64</v>
      </c>
      <c r="F20" s="6">
        <v>5.9</v>
      </c>
      <c r="G20" s="4">
        <v>35</v>
      </c>
      <c r="H20" s="7">
        <v>26</v>
      </c>
      <c r="I20" s="7">
        <v>5.7</v>
      </c>
      <c r="J20" s="51">
        <v>0</v>
      </c>
    </row>
    <row r="21" spans="1:10" ht="110.25">
      <c r="A21" s="11" t="s">
        <v>44</v>
      </c>
      <c r="B21" s="4">
        <v>1006</v>
      </c>
      <c r="C21" s="4" t="s">
        <v>23</v>
      </c>
      <c r="D21" s="71">
        <v>5626018</v>
      </c>
      <c r="E21" s="6">
        <v>2.4</v>
      </c>
      <c r="F21" s="6">
        <v>5.7</v>
      </c>
      <c r="G21" s="4">
        <v>15</v>
      </c>
      <c r="H21" s="7">
        <v>19</v>
      </c>
      <c r="I21" s="7">
        <v>0</v>
      </c>
      <c r="J21" s="51">
        <v>0</v>
      </c>
    </row>
    <row r="22" spans="1:10" ht="110.25">
      <c r="A22" s="11" t="s">
        <v>44</v>
      </c>
      <c r="B22" s="4" t="s">
        <v>24</v>
      </c>
      <c r="C22" s="4" t="s">
        <v>25</v>
      </c>
      <c r="D22" s="71">
        <v>5626018</v>
      </c>
      <c r="E22" s="6">
        <v>6.1</v>
      </c>
      <c r="F22" s="6">
        <v>4</v>
      </c>
      <c r="G22" s="4">
        <v>32</v>
      </c>
      <c r="H22" s="7">
        <v>26</v>
      </c>
      <c r="I22" s="7">
        <v>6.1</v>
      </c>
      <c r="J22" s="51">
        <v>0</v>
      </c>
    </row>
    <row r="23" spans="1:10" ht="110.25">
      <c r="A23" s="11" t="s">
        <v>44</v>
      </c>
      <c r="B23" s="4">
        <v>1083</v>
      </c>
      <c r="C23" s="4" t="s">
        <v>26</v>
      </c>
      <c r="D23" s="71">
        <v>5626018</v>
      </c>
      <c r="E23" s="6">
        <v>1.4</v>
      </c>
      <c r="F23" s="6">
        <v>3.8</v>
      </c>
      <c r="G23" s="4">
        <v>7</v>
      </c>
      <c r="H23" s="7">
        <v>13</v>
      </c>
      <c r="I23" s="7">
        <v>0</v>
      </c>
      <c r="J23" s="51">
        <v>0</v>
      </c>
    </row>
    <row r="24" spans="1:10" ht="110.25">
      <c r="A24" s="11" t="s">
        <v>44</v>
      </c>
      <c r="B24" s="4">
        <v>1084</v>
      </c>
      <c r="C24" s="4" t="s">
        <v>25</v>
      </c>
      <c r="D24" s="71">
        <v>5626018</v>
      </c>
      <c r="E24" s="6">
        <v>5.4</v>
      </c>
      <c r="F24" s="6">
        <v>2.8</v>
      </c>
      <c r="G24" s="4">
        <v>18</v>
      </c>
      <c r="H24" s="7">
        <v>19</v>
      </c>
      <c r="I24" s="7">
        <v>2.8</v>
      </c>
      <c r="J24" s="51">
        <v>0</v>
      </c>
    </row>
    <row r="25" spans="1:10" ht="110.25">
      <c r="A25" s="11" t="s">
        <v>42</v>
      </c>
      <c r="B25" s="4">
        <v>1085</v>
      </c>
      <c r="C25" s="4" t="s">
        <v>25</v>
      </c>
      <c r="D25" s="71">
        <v>5626018</v>
      </c>
      <c r="E25" s="6">
        <v>5.4</v>
      </c>
      <c r="F25" s="6">
        <v>2.6</v>
      </c>
      <c r="G25" s="4">
        <v>15</v>
      </c>
      <c r="H25" s="7">
        <v>18</v>
      </c>
      <c r="I25" s="7">
        <v>2.6</v>
      </c>
      <c r="J25" s="51">
        <v>0</v>
      </c>
    </row>
    <row r="26" spans="1:10" ht="111" thickBot="1">
      <c r="A26" s="11" t="s">
        <v>44</v>
      </c>
      <c r="B26" s="4">
        <v>2030</v>
      </c>
      <c r="C26" s="4" t="s">
        <v>41</v>
      </c>
      <c r="D26" s="71">
        <v>5626018</v>
      </c>
      <c r="E26" s="6">
        <v>9</v>
      </c>
      <c r="F26" s="6">
        <v>1.1</v>
      </c>
      <c r="G26" s="76">
        <v>12</v>
      </c>
      <c r="H26" s="7">
        <v>22</v>
      </c>
      <c r="I26" s="7">
        <v>2.2</v>
      </c>
      <c r="J26" s="51">
        <v>0</v>
      </c>
    </row>
    <row r="27" spans="1:10" ht="16.5" thickBot="1">
      <c r="A27" s="27"/>
      <c r="B27" s="28"/>
      <c r="C27" s="28"/>
      <c r="D27" s="28"/>
      <c r="E27" s="73"/>
      <c r="F27" s="73"/>
      <c r="G27" s="77">
        <f>SUM(G19:G26)</f>
        <v>139</v>
      </c>
      <c r="H27" s="74"/>
      <c r="I27" s="74"/>
      <c r="J27" s="28"/>
    </row>
    <row r="28" spans="1:10" ht="15.75">
      <c r="A28" s="27"/>
      <c r="B28" s="28"/>
      <c r="C28" s="28"/>
      <c r="D28" s="28"/>
      <c r="E28" s="73"/>
      <c r="F28" s="73"/>
      <c r="G28" s="28"/>
      <c r="H28" s="74"/>
      <c r="I28" s="74"/>
      <c r="J28" s="28"/>
    </row>
    <row r="29" spans="1:10" ht="19.5" customHeight="1" thickBot="1">
      <c r="A29" s="8"/>
      <c r="B29" s="10"/>
      <c r="C29" s="10"/>
      <c r="D29" s="10"/>
      <c r="E29" s="10"/>
      <c r="F29" s="10"/>
      <c r="G29" s="10"/>
      <c r="H29" s="9"/>
      <c r="I29" s="9"/>
      <c r="J29" s="54"/>
    </row>
    <row r="30" spans="1:10" ht="19.5" customHeight="1" thickBot="1">
      <c r="A30" s="3" t="s">
        <v>15</v>
      </c>
      <c r="B30" s="29"/>
      <c r="C30" s="29"/>
      <c r="D30" s="46"/>
      <c r="E30" s="47"/>
      <c r="G30" s="28"/>
      <c r="H30" s="28"/>
      <c r="I30" s="28"/>
      <c r="J30" s="53">
        <f>SUM(J19:J28)</f>
        <v>0</v>
      </c>
    </row>
    <row r="33" spans="1:10" ht="78.75" customHeight="1">
      <c r="A33" s="5" t="s">
        <v>12</v>
      </c>
      <c r="B33" s="5" t="s">
        <v>8</v>
      </c>
      <c r="C33" s="5" t="s">
        <v>36</v>
      </c>
      <c r="D33" s="5" t="s">
        <v>6</v>
      </c>
      <c r="E33" s="5" t="s">
        <v>9</v>
      </c>
      <c r="F33" s="5" t="s">
        <v>10</v>
      </c>
      <c r="G33" s="5" t="s">
        <v>11</v>
      </c>
      <c r="H33" s="5" t="s">
        <v>40</v>
      </c>
      <c r="I33" s="5" t="s">
        <v>38</v>
      </c>
      <c r="J33" s="5" t="s">
        <v>7</v>
      </c>
    </row>
    <row r="34" spans="1:10" ht="110.25">
      <c r="A34" s="11" t="s">
        <v>43</v>
      </c>
      <c r="B34" s="4">
        <v>2034</v>
      </c>
      <c r="C34" s="4" t="s">
        <v>27</v>
      </c>
      <c r="D34" s="45">
        <v>42309</v>
      </c>
      <c r="E34" s="6">
        <v>2.55</v>
      </c>
      <c r="F34" s="6">
        <v>3.85</v>
      </c>
      <c r="G34" s="4">
        <v>12</v>
      </c>
      <c r="H34" s="7">
        <v>15</v>
      </c>
      <c r="I34" s="7">
        <v>1</v>
      </c>
      <c r="J34" s="51">
        <v>0</v>
      </c>
    </row>
    <row r="35" spans="1:10" ht="110.25">
      <c r="A35" s="11" t="s">
        <v>43</v>
      </c>
      <c r="B35" s="4">
        <v>2113</v>
      </c>
      <c r="C35" s="4" t="s">
        <v>28</v>
      </c>
      <c r="D35" s="45">
        <v>42309</v>
      </c>
      <c r="E35" s="6">
        <v>3.52</v>
      </c>
      <c r="F35" s="6">
        <v>4.35</v>
      </c>
      <c r="G35" s="4">
        <v>17</v>
      </c>
      <c r="H35" s="7">
        <v>17</v>
      </c>
      <c r="I35" s="7">
        <v>1</v>
      </c>
      <c r="J35" s="51">
        <v>0</v>
      </c>
    </row>
    <row r="36" spans="1:10" ht="110.25">
      <c r="A36" s="11" t="s">
        <v>43</v>
      </c>
      <c r="B36" s="4">
        <v>2114</v>
      </c>
      <c r="C36" s="4" t="s">
        <v>28</v>
      </c>
      <c r="D36" s="45">
        <v>42309</v>
      </c>
      <c r="E36" s="6">
        <v>5</v>
      </c>
      <c r="F36" s="6">
        <v>4.35</v>
      </c>
      <c r="G36" s="4">
        <v>24</v>
      </c>
      <c r="H36" s="7">
        <v>20</v>
      </c>
      <c r="I36" s="7">
        <v>1</v>
      </c>
      <c r="J36" s="51">
        <v>0</v>
      </c>
    </row>
    <row r="37" spans="1:10" ht="110.25">
      <c r="A37" s="11" t="s">
        <v>43</v>
      </c>
      <c r="B37" s="4">
        <v>2111</v>
      </c>
      <c r="C37" s="4" t="s">
        <v>29</v>
      </c>
      <c r="D37" s="45">
        <v>42309</v>
      </c>
      <c r="E37" s="6">
        <v>3</v>
      </c>
      <c r="F37" s="6">
        <v>2.4</v>
      </c>
      <c r="G37" s="4">
        <v>8</v>
      </c>
      <c r="H37" s="7">
        <v>12</v>
      </c>
      <c r="I37" s="7">
        <v>1</v>
      </c>
      <c r="J37" s="51">
        <v>0</v>
      </c>
    </row>
    <row r="38" spans="1:10" ht="110.25">
      <c r="A38" s="11" t="s">
        <v>43</v>
      </c>
      <c r="B38" s="4">
        <v>2110</v>
      </c>
      <c r="C38" s="4" t="s">
        <v>29</v>
      </c>
      <c r="D38" s="45">
        <v>42309</v>
      </c>
      <c r="E38" s="6">
        <v>3</v>
      </c>
      <c r="F38" s="6">
        <v>3.2</v>
      </c>
      <c r="G38" s="4">
        <v>11</v>
      </c>
      <c r="H38" s="7">
        <v>13</v>
      </c>
      <c r="I38" s="7">
        <v>1</v>
      </c>
      <c r="J38" s="51">
        <v>0</v>
      </c>
    </row>
    <row r="39" spans="1:10" ht="110.25">
      <c r="A39" s="11" t="s">
        <v>43</v>
      </c>
      <c r="B39" s="4">
        <v>1038</v>
      </c>
      <c r="C39" s="4" t="s">
        <v>30</v>
      </c>
      <c r="D39" s="45">
        <v>42309</v>
      </c>
      <c r="E39" s="6">
        <v>3.85</v>
      </c>
      <c r="F39" s="6">
        <v>2.8</v>
      </c>
      <c r="G39" s="4">
        <v>12</v>
      </c>
      <c r="H39" s="7">
        <v>16</v>
      </c>
      <c r="I39" s="7">
        <v>1</v>
      </c>
      <c r="J39" s="51">
        <v>0</v>
      </c>
    </row>
    <row r="40" spans="1:10" ht="110.25">
      <c r="A40" s="11" t="s">
        <v>43</v>
      </c>
      <c r="B40" s="4">
        <v>2033</v>
      </c>
      <c r="C40" s="4" t="s">
        <v>31</v>
      </c>
      <c r="D40" s="45">
        <v>42309</v>
      </c>
      <c r="E40" s="6">
        <v>3.85</v>
      </c>
      <c r="F40" s="6">
        <v>6.2</v>
      </c>
      <c r="G40" s="4">
        <v>27</v>
      </c>
      <c r="H40" s="7">
        <v>22</v>
      </c>
      <c r="I40" s="7">
        <v>1</v>
      </c>
      <c r="J40" s="51">
        <v>0</v>
      </c>
    </row>
    <row r="41" spans="1:10" ht="111" thickBot="1">
      <c r="A41" s="11" t="s">
        <v>43</v>
      </c>
      <c r="B41" s="4">
        <v>2057</v>
      </c>
      <c r="C41" s="4" t="s">
        <v>32</v>
      </c>
      <c r="D41" s="45">
        <v>42309</v>
      </c>
      <c r="E41" s="6">
        <v>2.5</v>
      </c>
      <c r="F41" s="6">
        <v>5.65</v>
      </c>
      <c r="G41" s="76">
        <v>16</v>
      </c>
      <c r="H41" s="7">
        <v>18</v>
      </c>
      <c r="I41" s="7">
        <v>1</v>
      </c>
      <c r="J41" s="51">
        <v>0</v>
      </c>
    </row>
    <row r="42" spans="1:10" ht="16.5" thickBot="1">
      <c r="A42" s="27"/>
      <c r="B42" s="28"/>
      <c r="C42" s="28"/>
      <c r="D42" s="28"/>
      <c r="E42" s="73"/>
      <c r="F42" s="73"/>
      <c r="G42" s="77">
        <f>SUM(G34:G41)</f>
        <v>127</v>
      </c>
      <c r="H42" s="28"/>
      <c r="I42" s="28"/>
      <c r="J42" s="74"/>
    </row>
    <row r="43" spans="1:10" ht="15.75">
      <c r="A43" s="27"/>
      <c r="B43" s="28"/>
      <c r="C43" s="28"/>
      <c r="D43" s="28"/>
      <c r="E43" s="73"/>
      <c r="F43" s="73"/>
      <c r="G43" s="28"/>
      <c r="H43" s="74"/>
      <c r="I43" s="74"/>
      <c r="J43" s="74"/>
    </row>
    <row r="44" spans="1:10" ht="16.5" thickBot="1">
      <c r="A44" s="27"/>
      <c r="B44" s="28"/>
      <c r="C44" s="28"/>
      <c r="D44" s="28"/>
      <c r="E44" s="28"/>
      <c r="F44" s="28"/>
      <c r="G44" s="28"/>
      <c r="H44" s="28"/>
      <c r="I44" s="28"/>
      <c r="J44" s="52"/>
    </row>
    <row r="45" spans="1:10" ht="16.5" thickBot="1">
      <c r="A45" s="3" t="s">
        <v>14</v>
      </c>
      <c r="B45" s="29"/>
      <c r="C45" s="29"/>
      <c r="D45" s="46"/>
      <c r="E45" s="47"/>
      <c r="G45" s="28"/>
      <c r="H45" s="28"/>
      <c r="I45" s="28"/>
      <c r="J45" s="53">
        <f>SUM(J34:J41)</f>
        <v>0</v>
      </c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ht="13.5" thickBot="1">
      <c r="J47" s="55"/>
    </row>
    <row r="48" spans="1:10" ht="16.5" thickBot="1">
      <c r="A48" s="3" t="s">
        <v>16</v>
      </c>
      <c r="B48" s="29"/>
      <c r="C48" s="29"/>
      <c r="D48" s="46"/>
      <c r="E48" s="47"/>
      <c r="G48" s="28"/>
      <c r="H48" s="28"/>
      <c r="I48" s="28"/>
      <c r="J48" s="53">
        <v>0</v>
      </c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1:9" ht="18">
      <c r="A51" s="78" t="s">
        <v>19</v>
      </c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48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48" t="s">
        <v>17</v>
      </c>
      <c r="B53" s="12"/>
      <c r="C53" s="12"/>
      <c r="D53" s="12"/>
      <c r="E53" s="12"/>
      <c r="F53" s="12"/>
      <c r="G53" s="12"/>
      <c r="H53" s="12"/>
      <c r="I53" s="12"/>
    </row>
    <row r="54" s="72" customFormat="1" ht="12.75">
      <c r="A54" s="72" t="s">
        <v>20</v>
      </c>
    </row>
    <row r="55" spans="1:9" ht="12.75">
      <c r="A55" s="48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48" t="s">
        <v>18</v>
      </c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 t="s">
        <v>21</v>
      </c>
      <c r="B57" s="12"/>
      <c r="C57" s="12"/>
      <c r="D57" s="12"/>
      <c r="E57" s="12"/>
      <c r="F57" s="12"/>
      <c r="G57" s="12"/>
      <c r="H57" s="12"/>
      <c r="I57" s="12"/>
    </row>
  </sheetData>
  <printOptions horizontalCentered="1"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58" r:id="rId1"/>
  <headerFooter>
    <oddHeader>&amp;CPříloha č.2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Sýkora Ondřej Ing.</cp:lastModifiedBy>
  <cp:lastPrinted>2017-11-21T08:49:23Z</cp:lastPrinted>
  <dcterms:created xsi:type="dcterms:W3CDTF">2008-05-03T04:15:40Z</dcterms:created>
  <dcterms:modified xsi:type="dcterms:W3CDTF">2017-12-04T06:08:24Z</dcterms:modified>
  <cp:category/>
  <cp:version/>
  <cp:contentType/>
  <cp:contentStatus/>
</cp:coreProperties>
</file>