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4235" windowHeight="73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9" i="1" l="1"/>
  <c r="F69" i="1" s="1"/>
  <c r="E68" i="1"/>
  <c r="F68" i="1" s="1"/>
  <c r="E67" i="1" l="1"/>
  <c r="F67" i="1" s="1"/>
  <c r="E66" i="1" l="1"/>
  <c r="F66" i="1"/>
  <c r="E65" i="1"/>
  <c r="F65" i="1" s="1"/>
  <c r="E64" i="1"/>
  <c r="F64" i="1"/>
  <c r="E63" i="1"/>
  <c r="F63" i="1" s="1"/>
  <c r="E61" i="1" l="1"/>
  <c r="F61" i="1" s="1"/>
  <c r="E23" i="1" l="1"/>
  <c r="F23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2" i="1"/>
  <c r="F62" i="1" s="1"/>
  <c r="E22" i="1"/>
  <c r="F22" i="1" l="1"/>
  <c r="F74" i="1" s="1"/>
  <c r="F72" i="1"/>
  <c r="F73" i="1" l="1"/>
</calcChain>
</file>

<file path=xl/sharedStrings.xml><?xml version="1.0" encoding="utf-8"?>
<sst xmlns="http://schemas.openxmlformats.org/spreadsheetml/2006/main" count="87" uniqueCount="82">
  <si>
    <t>Prostředek na úklid volný - lt</t>
  </si>
  <si>
    <t>Prášek na nádobí - 0,5 kg</t>
  </si>
  <si>
    <t>Písek tekutý - 0,5 lt</t>
  </si>
  <si>
    <t>Osvěžovač sprej</t>
  </si>
  <si>
    <t>Závěsy do WC</t>
  </si>
  <si>
    <t>Násada dřevěná dl. 140 cm</t>
  </si>
  <si>
    <t>Mast ochranná na ruce á 100 ml</t>
  </si>
  <si>
    <t>Kartáček na ruce</t>
  </si>
  <si>
    <t>Kartáč rýžový ruční</t>
  </si>
  <si>
    <t>Kartáč na WC</t>
  </si>
  <si>
    <t>Leštěnka na nábytek 1 lt s rozprašovačem</t>
  </si>
  <si>
    <t xml:space="preserve">Lopatka PVC na smetí </t>
  </si>
  <si>
    <t>Smetáček PVC</t>
  </si>
  <si>
    <t>Mýdlo mazlavé 9 kg</t>
  </si>
  <si>
    <t>Mýdlo tekuté 5 lt</t>
  </si>
  <si>
    <t>Prostředek úklidový mírně pěnivý a desinfekční - lt</t>
  </si>
  <si>
    <t>Leštěnka na podlahové krytiny a dlažbu - lt</t>
  </si>
  <si>
    <t>Smeták na hůl 60 cm</t>
  </si>
  <si>
    <t>Smeták na hůl 30 cm</t>
  </si>
  <si>
    <t>Stěrák na podlahu š. 30 cm</t>
  </si>
  <si>
    <t>Mýdlo toaletní 100 gr</t>
  </si>
  <si>
    <t>Saponát na nádobí - 0,5 lt</t>
  </si>
  <si>
    <t>Saponát na nádobí s desinfekčním účinkem  - 0,5 lt</t>
  </si>
  <si>
    <t>Vědro PVC 8 lt</t>
  </si>
  <si>
    <t>Pasta mycí na znečištěné ruce - 250 gr</t>
  </si>
  <si>
    <t>Prostředek na čištění a desinfekci WC mís - 750 ml</t>
  </si>
  <si>
    <t>Koš odpadkový PVC BIMBO 15 lt</t>
  </si>
  <si>
    <t>Houba na nádobí 9,5x6,5x4 cm, bal.10 ks</t>
  </si>
  <si>
    <t>Utěrka pro každou příležitost 40x40 barevná</t>
  </si>
  <si>
    <t>Hadr úklidový bílý 54x64 cm</t>
  </si>
  <si>
    <t>Úklid a sanita antibakteriální 1 lt</t>
  </si>
  <si>
    <t>Univerzální práškový dezinfekční přípravek</t>
  </si>
  <si>
    <t>na bázi aktivního chloru 1 kg</t>
  </si>
  <si>
    <t>Mýdlo tekuté 5 lt antibakteriální</t>
  </si>
  <si>
    <t>Vězeňská služba ČR</t>
  </si>
  <si>
    <t>Vazební věznice České Budějovice</t>
  </si>
  <si>
    <t>Goethova 1</t>
  </si>
  <si>
    <t>Vyřizuje : Máca Milan, tel.: 602161884</t>
  </si>
  <si>
    <t>Dodavatel</t>
  </si>
  <si>
    <t>IČ</t>
  </si>
  <si>
    <t>Telefon</t>
  </si>
  <si>
    <t>Kontaktní osoba</t>
  </si>
  <si>
    <t>Adresa</t>
  </si>
  <si>
    <t>bez DPH</t>
  </si>
  <si>
    <t>s DPH</t>
  </si>
  <si>
    <t>Počet</t>
  </si>
  <si>
    <t xml:space="preserve">Celkem </t>
  </si>
  <si>
    <t>Celkem</t>
  </si>
  <si>
    <t>Obchodní název výrobku</t>
  </si>
  <si>
    <t>DPH</t>
  </si>
  <si>
    <t>370 01 České Budějovice</t>
  </si>
  <si>
    <t>Drátěnka PVC - 3ks v bal.</t>
  </si>
  <si>
    <t>NEBUDE-LI TABULKA VYPLNĚNA KOMPLETNĚ BUDE NABÍDKA VYŘAZENA PRO NEÚPLNOST!</t>
  </si>
  <si>
    <t>NUTNÉ VYPLNIT TABULKU KOMPLETNĚ VČETNĚ OBCHODNÍHO NÁZVU VÝROBKU!</t>
  </si>
  <si>
    <t>Předpokádaný roční odběr</t>
  </si>
  <si>
    <t>Poptávka materiálu - zboží</t>
  </si>
  <si>
    <t>Čistič oken bezalkoholový - 1 lt</t>
  </si>
  <si>
    <t>Dodavatel se zavazuje dodávat uvedené výrobky po celou dobu uzavření smlouvy v uvedených cenách.</t>
  </si>
  <si>
    <t>Kostky do pisoárů - bal 1000 gr</t>
  </si>
  <si>
    <t>Folie strečová š. 50 cm</t>
  </si>
  <si>
    <t>Saponát na nádobí 1 lt</t>
  </si>
  <si>
    <t>Ručníky papírové ZZ barevné, 5000 ks (20x250)ks</t>
  </si>
  <si>
    <t>j/rok</t>
  </si>
  <si>
    <t>Box na toaletní papír antikorozní, role 230</t>
  </si>
  <si>
    <t>Mop komlet</t>
  </si>
  <si>
    <t>Vysavač výlevek - zvon prů.100 - 160</t>
  </si>
  <si>
    <t>Koš odpadkový nerezový, pedál, kulatý,20 lt</t>
  </si>
  <si>
    <t xml:space="preserve">Toaletní papír jednovrství 30 bm/400 útržků </t>
  </si>
  <si>
    <t>Roušky "ústenky" jednorázové</t>
  </si>
  <si>
    <t>Kartáč rýžový na hůl dřevěný</t>
  </si>
  <si>
    <t>jednotková cena</t>
  </si>
  <si>
    <t>Příloha č. 1 Výzvy k podání nabídky č.j. VS-111067-2/ČJ-2017-801050</t>
  </si>
  <si>
    <t xml:space="preserve">Tabulka - spotřební koš zboží </t>
  </si>
  <si>
    <r>
      <t>V Českých Budějovicích dne:</t>
    </r>
    <r>
      <rPr>
        <sz val="12"/>
        <color rgb="FFFF0000"/>
        <rFont val="Calibri"/>
        <family val="2"/>
        <charset val="238"/>
        <scheme val="minor"/>
      </rPr>
      <t xml:space="preserve"> doplní účastník</t>
    </r>
  </si>
  <si>
    <t>doplní účastník</t>
  </si>
  <si>
    <t>CELKEM Kč bez DPH</t>
  </si>
  <si>
    <t>Celkem Kč s DPH</t>
  </si>
  <si>
    <t>Toto výběrové řízení slouží za účelem uzavření Rámcové smlouvy na dobu trvání 12 měsíců.</t>
  </si>
  <si>
    <t>Dodávka zboží bude uskutečněna pouze v nevratných obalech a paletách. Nelze-li uskutečnit dodávku v nevratných obalech, nebudou tyto účtovány. Na náklady dodavatele budou navráceny zpět. Nevratné obaly je povinen si dodavatel, na vyzvání odběratele, odebrat zpět (§ 10 zákona 477/2001 Sb o zpětném odběru). Dodavatel se zavazuje dodat celý sortiment zboží do 7 kalendářních dnů od uzavření objednávky, ve výjmečných případech do 24 h od uzavření objednávky. Splatnost faktury bude 30 dní od jejího doručení do místa plnění. Odběratel si vyhrazuje právo otestovat kvalitu nabízených výrobků vítězné nabídky před podpisem rámcové kupní smlouvy s vybraným dodavatelem. Odběratel vyžaduje dodání bezpečnostních listů k jednotlivým výrobkům před podpisem rámcové kupní smlouvy.</t>
  </si>
  <si>
    <t>Rukavice jednorázové vinylové nepudrované</t>
  </si>
  <si>
    <t>Počet jednotek v tabulce odpovídá předpokládanému ročnímu odběru. Zadavatel ale není vázán kompletním odběrem.</t>
  </si>
  <si>
    <t>Ceny mohou být navýšeny max. o hodnotu v Kč bez DPH o státem uznanou inflaci. Na toto navýšení bude vždy odběratel písemně upozorněn.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</si>
</sst>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_K_č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color rgb="FF000000"/>
      <name val="Verdana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Calibri"/>
      <family val="2"/>
      <charset val="238"/>
    </font>
    <font>
      <b/>
      <sz val="12"/>
      <color rgb="FF000000"/>
      <name val="Verdana"/>
      <family val="2"/>
      <charset val="238"/>
    </font>
    <font>
      <i/>
      <sz val="12"/>
      <color rgb="FF000000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8" xfId="0" applyFont="1" applyBorder="1"/>
    <xf numFmtId="0" fontId="7" fillId="0" borderId="9" xfId="0" applyFont="1" applyFill="1" applyBorder="1" applyAlignment="1">
      <alignment horizontal="center" vertical="center"/>
    </xf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0" fillId="0" borderId="16" xfId="0" applyBorder="1" applyAlignment="1"/>
    <xf numFmtId="0" fontId="0" fillId="0" borderId="0" xfId="0" applyBorder="1" applyAlignment="1"/>
    <xf numFmtId="0" fontId="12" fillId="0" borderId="0" xfId="0" applyFont="1"/>
    <xf numFmtId="0" fontId="9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3" fillId="0" borderId="0" xfId="0" applyFont="1"/>
    <xf numFmtId="164" fontId="14" fillId="0" borderId="8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14" fillId="0" borderId="0" xfId="0" applyFont="1"/>
    <xf numFmtId="0" fontId="6" fillId="0" borderId="0" xfId="0" applyFont="1" applyAlignment="1"/>
    <xf numFmtId="0" fontId="18" fillId="0" borderId="8" xfId="0" applyFont="1" applyFill="1" applyBorder="1" applyAlignment="1">
      <alignment horizontal="center" vertical="center"/>
    </xf>
    <xf numFmtId="165" fontId="10" fillId="0" borderId="7" xfId="1" applyNumberFormat="1" applyFont="1" applyFill="1" applyBorder="1" applyAlignment="1" applyProtection="1"/>
    <xf numFmtId="165" fontId="10" fillId="0" borderId="8" xfId="1" applyNumberFormat="1" applyFont="1" applyBorder="1"/>
    <xf numFmtId="44" fontId="15" fillId="0" borderId="5" xfId="1" applyFont="1" applyFill="1" applyBorder="1" applyAlignment="1" applyProtection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12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3"/>
  <sheetViews>
    <sheetView tabSelected="1" view="pageLayout" zoomScaleNormal="100" workbookViewId="0">
      <selection activeCell="B96" sqref="B96"/>
    </sheetView>
  </sheetViews>
  <sheetFormatPr defaultRowHeight="15" x14ac:dyDescent="0.25"/>
  <cols>
    <col min="1" max="1" width="7.5703125" customWidth="1"/>
    <col min="2" max="2" width="56.5703125" customWidth="1"/>
    <col min="3" max="3" width="8.85546875" customWidth="1"/>
    <col min="4" max="4" width="15.7109375" customWidth="1"/>
    <col min="5" max="5" width="11.7109375" customWidth="1"/>
    <col min="6" max="6" width="12" customWidth="1"/>
    <col min="7" max="7" width="29.140625" customWidth="1"/>
    <col min="8" max="12" width="9.140625" hidden="1" customWidth="1"/>
  </cols>
  <sheetData>
    <row r="2" spans="1:10" ht="36" customHeight="1" x14ac:dyDescent="0.25">
      <c r="A2" s="47" t="s">
        <v>71</v>
      </c>
      <c r="B2" s="47"/>
      <c r="C2" s="47"/>
      <c r="F2" s="48" t="s">
        <v>73</v>
      </c>
      <c r="G2" s="48"/>
    </row>
    <row r="3" spans="1:10" ht="18.75" x14ac:dyDescent="0.3">
      <c r="A3" s="49" t="s">
        <v>72</v>
      </c>
      <c r="B3" s="49"/>
      <c r="C3" s="49"/>
      <c r="D3" s="49"/>
      <c r="E3" s="49"/>
      <c r="F3" s="49"/>
      <c r="G3" s="49"/>
    </row>
    <row r="4" spans="1:10" ht="15.75" x14ac:dyDescent="0.25">
      <c r="A4" s="52" t="s">
        <v>34</v>
      </c>
      <c r="B4" s="52"/>
      <c r="C4" s="52"/>
      <c r="D4" s="52"/>
      <c r="E4" s="52"/>
      <c r="F4" s="52"/>
      <c r="G4" s="52"/>
      <c r="H4" s="52"/>
    </row>
    <row r="5" spans="1:10" ht="15.75" x14ac:dyDescent="0.25">
      <c r="A5" s="53" t="s">
        <v>35</v>
      </c>
      <c r="B5" s="53"/>
      <c r="C5" s="53"/>
      <c r="D5" s="53"/>
      <c r="E5" s="53"/>
      <c r="F5" s="53"/>
      <c r="G5" s="53"/>
      <c r="H5" s="53"/>
      <c r="J5" s="5"/>
    </row>
    <row r="6" spans="1:10" x14ac:dyDescent="0.25">
      <c r="A6" s="53" t="s">
        <v>36</v>
      </c>
      <c r="B6" s="53"/>
      <c r="C6" s="53"/>
      <c r="D6" s="53"/>
      <c r="E6" s="53"/>
      <c r="F6" s="53"/>
      <c r="G6" s="53"/>
      <c r="H6" s="53"/>
    </row>
    <row r="7" spans="1:10" ht="15.75" x14ac:dyDescent="0.25">
      <c r="A7" s="36" t="s">
        <v>50</v>
      </c>
      <c r="B7" s="36"/>
      <c r="C7" s="37"/>
      <c r="D7" s="37"/>
      <c r="E7" s="37"/>
      <c r="F7" s="37"/>
      <c r="G7" s="27"/>
      <c r="H7" s="38"/>
    </row>
    <row r="8" spans="1:10" ht="18" x14ac:dyDescent="0.25">
      <c r="A8" s="14"/>
      <c r="B8" s="14"/>
      <c r="C8" s="14"/>
      <c r="D8" s="14"/>
      <c r="E8" s="14"/>
      <c r="F8" s="14"/>
      <c r="G8" s="14"/>
      <c r="H8" s="7"/>
    </row>
    <row r="9" spans="1:10" ht="18" x14ac:dyDescent="0.25">
      <c r="A9" s="14"/>
      <c r="B9" s="14" t="s">
        <v>37</v>
      </c>
      <c r="F9" s="14"/>
      <c r="G9" s="14"/>
      <c r="H9" s="7"/>
    </row>
    <row r="10" spans="1:10" ht="18" x14ac:dyDescent="0.25">
      <c r="A10" s="6"/>
      <c r="B10" s="6"/>
      <c r="C10" s="6"/>
      <c r="D10" s="6"/>
      <c r="E10" s="6"/>
      <c r="F10" s="6"/>
      <c r="G10" s="6"/>
      <c r="H10" s="7"/>
    </row>
    <row r="11" spans="1:10" ht="15.75" x14ac:dyDescent="0.25">
      <c r="A11" s="8"/>
      <c r="B11" s="25" t="s">
        <v>54</v>
      </c>
      <c r="C11" s="8"/>
      <c r="D11" s="8"/>
      <c r="E11" s="8"/>
      <c r="F11" s="8"/>
      <c r="G11" s="8"/>
      <c r="H11" s="9"/>
    </row>
    <row r="12" spans="1:10" x14ac:dyDescent="0.25">
      <c r="A12" s="8"/>
      <c r="B12" s="8"/>
      <c r="C12" s="8"/>
      <c r="D12" s="8"/>
      <c r="E12" s="8"/>
      <c r="F12" s="8"/>
      <c r="G12" s="8"/>
      <c r="H12" s="9"/>
    </row>
    <row r="13" spans="1:10" x14ac:dyDescent="0.25">
      <c r="A13" s="10"/>
      <c r="C13" s="13"/>
      <c r="D13" s="13"/>
      <c r="E13" s="13"/>
      <c r="F13" s="13"/>
      <c r="G13" s="13"/>
    </row>
    <row r="14" spans="1:10" x14ac:dyDescent="0.25">
      <c r="A14" s="11"/>
      <c r="B14" s="12" t="s">
        <v>38</v>
      </c>
      <c r="C14" s="60" t="s">
        <v>74</v>
      </c>
      <c r="D14" s="61"/>
      <c r="E14" s="61"/>
      <c r="F14" s="61"/>
      <c r="G14" s="62"/>
      <c r="H14" s="22"/>
      <c r="I14" s="23"/>
    </row>
    <row r="15" spans="1:10" x14ac:dyDescent="0.25">
      <c r="A15" s="11"/>
      <c r="B15" s="12" t="s">
        <v>39</v>
      </c>
      <c r="C15" s="60" t="s">
        <v>74</v>
      </c>
      <c r="D15" s="61"/>
      <c r="E15" s="61"/>
      <c r="F15" s="61"/>
      <c r="G15" s="62"/>
      <c r="H15" s="22"/>
      <c r="I15" s="23"/>
    </row>
    <row r="16" spans="1:10" x14ac:dyDescent="0.25">
      <c r="A16" s="11"/>
      <c r="B16" s="12" t="s">
        <v>40</v>
      </c>
      <c r="C16" s="60" t="s">
        <v>74</v>
      </c>
      <c r="D16" s="61"/>
      <c r="E16" s="61"/>
      <c r="F16" s="61"/>
      <c r="G16" s="62"/>
      <c r="H16" s="22"/>
      <c r="I16" s="23"/>
    </row>
    <row r="17" spans="1:9" x14ac:dyDescent="0.25">
      <c r="A17" s="11"/>
      <c r="B17" s="12" t="s">
        <v>41</v>
      </c>
      <c r="C17" s="60" t="s">
        <v>74</v>
      </c>
      <c r="D17" s="61"/>
      <c r="E17" s="61"/>
      <c r="F17" s="61"/>
      <c r="G17" s="62"/>
      <c r="H17" s="22"/>
      <c r="I17" s="23"/>
    </row>
    <row r="18" spans="1:9" x14ac:dyDescent="0.25">
      <c r="A18" s="11"/>
      <c r="B18" s="12" t="s">
        <v>42</v>
      </c>
      <c r="C18" s="42" t="s">
        <v>74</v>
      </c>
      <c r="D18" s="43"/>
      <c r="E18" s="43"/>
      <c r="F18" s="43"/>
      <c r="G18" s="44"/>
      <c r="H18" s="22"/>
      <c r="I18" s="23"/>
    </row>
    <row r="20" spans="1:9" ht="24.95" customHeight="1" x14ac:dyDescent="0.3">
      <c r="A20" s="1"/>
      <c r="B20" s="26" t="s">
        <v>55</v>
      </c>
      <c r="C20" s="15" t="s">
        <v>45</v>
      </c>
      <c r="D20" s="15" t="s">
        <v>70</v>
      </c>
      <c r="E20" s="15" t="s">
        <v>47</v>
      </c>
      <c r="F20" s="18" t="s">
        <v>46</v>
      </c>
      <c r="G20" s="39" t="s">
        <v>48</v>
      </c>
    </row>
    <row r="21" spans="1:9" ht="18" customHeight="1" x14ac:dyDescent="0.3">
      <c r="A21" s="17"/>
      <c r="B21" s="17"/>
      <c r="C21" s="16" t="s">
        <v>62</v>
      </c>
      <c r="D21" s="16" t="s">
        <v>43</v>
      </c>
      <c r="E21" s="16" t="s">
        <v>43</v>
      </c>
      <c r="F21" s="16" t="s">
        <v>44</v>
      </c>
      <c r="G21" s="19"/>
    </row>
    <row r="22" spans="1:9" ht="18" customHeight="1" x14ac:dyDescent="0.3">
      <c r="A22" s="3">
        <v>1</v>
      </c>
      <c r="B22" s="1" t="s">
        <v>0</v>
      </c>
      <c r="C22" s="2">
        <v>600</v>
      </c>
      <c r="D22" s="29"/>
      <c r="E22" s="28">
        <f>D22*C22</f>
        <v>0</v>
      </c>
      <c r="F22" s="4">
        <f>E22*1.21</f>
        <v>0</v>
      </c>
      <c r="G22" s="19"/>
    </row>
    <row r="23" spans="1:9" ht="18" customHeight="1" x14ac:dyDescent="0.3">
      <c r="A23" s="3">
        <v>2</v>
      </c>
      <c r="B23" s="1" t="s">
        <v>1</v>
      </c>
      <c r="C23" s="2">
        <v>135</v>
      </c>
      <c r="D23" s="4"/>
      <c r="E23" s="28">
        <f t="shared" ref="E23:E69" si="0">D23*C23</f>
        <v>0</v>
      </c>
      <c r="F23" s="4">
        <f t="shared" ref="F23:F69" si="1">E23*1.21</f>
        <v>0</v>
      </c>
      <c r="G23" s="19"/>
    </row>
    <row r="24" spans="1:9" ht="18" customHeight="1" x14ac:dyDescent="0.3">
      <c r="A24" s="3">
        <v>3</v>
      </c>
      <c r="B24" s="1" t="s">
        <v>31</v>
      </c>
      <c r="C24" s="2"/>
      <c r="D24" s="4"/>
      <c r="E24" s="28"/>
      <c r="F24" s="4"/>
      <c r="G24" s="19"/>
    </row>
    <row r="25" spans="1:9" ht="18" customHeight="1" x14ac:dyDescent="0.3">
      <c r="A25" s="3"/>
      <c r="B25" s="1" t="s">
        <v>32</v>
      </c>
      <c r="C25" s="2">
        <v>157</v>
      </c>
      <c r="D25" s="4"/>
      <c r="E25" s="28">
        <f t="shared" si="0"/>
        <v>0</v>
      </c>
      <c r="F25" s="4">
        <f t="shared" si="1"/>
        <v>0</v>
      </c>
      <c r="G25" s="19"/>
    </row>
    <row r="26" spans="1:9" ht="18" customHeight="1" x14ac:dyDescent="0.3">
      <c r="A26" s="3">
        <v>4</v>
      </c>
      <c r="B26" s="1" t="s">
        <v>2</v>
      </c>
      <c r="C26" s="2">
        <v>1400</v>
      </c>
      <c r="D26" s="4"/>
      <c r="E26" s="28">
        <f t="shared" si="0"/>
        <v>0</v>
      </c>
      <c r="F26" s="4">
        <f t="shared" si="1"/>
        <v>0</v>
      </c>
      <c r="G26" s="19"/>
    </row>
    <row r="27" spans="1:9" ht="18" customHeight="1" x14ac:dyDescent="0.3">
      <c r="A27" s="3">
        <v>5</v>
      </c>
      <c r="B27" s="1" t="s">
        <v>56</v>
      </c>
      <c r="C27" s="2">
        <v>140</v>
      </c>
      <c r="D27" s="4"/>
      <c r="E27" s="28">
        <f t="shared" si="0"/>
        <v>0</v>
      </c>
      <c r="F27" s="4">
        <f t="shared" si="1"/>
        <v>0</v>
      </c>
      <c r="G27" s="19"/>
    </row>
    <row r="28" spans="1:9" ht="18" customHeight="1" x14ac:dyDescent="0.3">
      <c r="A28" s="3">
        <v>6</v>
      </c>
      <c r="B28" s="1" t="s">
        <v>3</v>
      </c>
      <c r="C28" s="2">
        <v>137</v>
      </c>
      <c r="D28" s="4"/>
      <c r="E28" s="28">
        <f t="shared" si="0"/>
        <v>0</v>
      </c>
      <c r="F28" s="4">
        <f t="shared" si="1"/>
        <v>0</v>
      </c>
      <c r="G28" s="19"/>
    </row>
    <row r="29" spans="1:9" ht="18" customHeight="1" x14ac:dyDescent="0.3">
      <c r="A29" s="3">
        <v>7</v>
      </c>
      <c r="B29" s="1" t="s">
        <v>4</v>
      </c>
      <c r="C29" s="2">
        <v>420</v>
      </c>
      <c r="D29" s="4"/>
      <c r="E29" s="28">
        <f t="shared" si="0"/>
        <v>0</v>
      </c>
      <c r="F29" s="4">
        <f t="shared" si="1"/>
        <v>0</v>
      </c>
      <c r="G29" s="19"/>
    </row>
    <row r="30" spans="1:9" ht="18" customHeight="1" x14ac:dyDescent="0.3">
      <c r="A30" s="3">
        <v>8</v>
      </c>
      <c r="B30" s="1" t="s">
        <v>58</v>
      </c>
      <c r="C30" s="2">
        <v>12</v>
      </c>
      <c r="D30" s="4"/>
      <c r="E30" s="28">
        <f t="shared" si="0"/>
        <v>0</v>
      </c>
      <c r="F30" s="4">
        <f t="shared" si="1"/>
        <v>0</v>
      </c>
      <c r="G30" s="19"/>
    </row>
    <row r="31" spans="1:9" ht="18" customHeight="1" x14ac:dyDescent="0.3">
      <c r="A31" s="3">
        <v>9</v>
      </c>
      <c r="B31" s="1" t="s">
        <v>51</v>
      </c>
      <c r="C31" s="2">
        <v>60</v>
      </c>
      <c r="D31" s="4"/>
      <c r="E31" s="28">
        <f t="shared" si="0"/>
        <v>0</v>
      </c>
      <c r="F31" s="4">
        <f t="shared" si="1"/>
        <v>0</v>
      </c>
      <c r="G31" s="19"/>
    </row>
    <row r="32" spans="1:9" ht="18" customHeight="1" x14ac:dyDescent="0.3">
      <c r="A32" s="3">
        <v>10</v>
      </c>
      <c r="B32" s="1" t="s">
        <v>20</v>
      </c>
      <c r="C32" s="2">
        <v>180</v>
      </c>
      <c r="D32" s="4"/>
      <c r="E32" s="28">
        <f t="shared" si="0"/>
        <v>0</v>
      </c>
      <c r="F32" s="4">
        <f t="shared" si="1"/>
        <v>0</v>
      </c>
      <c r="G32" s="19"/>
    </row>
    <row r="33" spans="1:7" ht="18" customHeight="1" x14ac:dyDescent="0.3">
      <c r="A33" s="3">
        <v>11</v>
      </c>
      <c r="B33" s="1" t="s">
        <v>29</v>
      </c>
      <c r="C33" s="2">
        <v>800</v>
      </c>
      <c r="D33" s="4"/>
      <c r="E33" s="28">
        <f t="shared" si="0"/>
        <v>0</v>
      </c>
      <c r="F33" s="4">
        <f t="shared" si="1"/>
        <v>0</v>
      </c>
      <c r="G33" s="19"/>
    </row>
    <row r="34" spans="1:7" ht="18" customHeight="1" x14ac:dyDescent="0.3">
      <c r="A34" s="3">
        <v>12</v>
      </c>
      <c r="B34" s="1" t="s">
        <v>28</v>
      </c>
      <c r="C34" s="2">
        <v>1200</v>
      </c>
      <c r="D34" s="4"/>
      <c r="E34" s="28">
        <f t="shared" si="0"/>
        <v>0</v>
      </c>
      <c r="F34" s="4">
        <f t="shared" si="1"/>
        <v>0</v>
      </c>
      <c r="G34" s="19"/>
    </row>
    <row r="35" spans="1:7" ht="18" customHeight="1" x14ac:dyDescent="0.3">
      <c r="A35" s="3">
        <v>13</v>
      </c>
      <c r="B35" s="1" t="s">
        <v>5</v>
      </c>
      <c r="C35" s="2">
        <v>90</v>
      </c>
      <c r="D35" s="4"/>
      <c r="E35" s="28">
        <f t="shared" si="0"/>
        <v>0</v>
      </c>
      <c r="F35" s="4">
        <f t="shared" si="1"/>
        <v>0</v>
      </c>
      <c r="G35" s="19"/>
    </row>
    <row r="36" spans="1:7" ht="18" customHeight="1" x14ac:dyDescent="0.3">
      <c r="A36" s="3">
        <v>14</v>
      </c>
      <c r="B36" s="1" t="s">
        <v>27</v>
      </c>
      <c r="C36" s="2">
        <v>300</v>
      </c>
      <c r="D36" s="4"/>
      <c r="E36" s="28">
        <f t="shared" si="0"/>
        <v>0</v>
      </c>
      <c r="F36" s="4">
        <f t="shared" si="1"/>
        <v>0</v>
      </c>
      <c r="G36" s="19"/>
    </row>
    <row r="37" spans="1:7" ht="18" customHeight="1" x14ac:dyDescent="0.3">
      <c r="A37" s="3">
        <v>15</v>
      </c>
      <c r="B37" s="1" t="s">
        <v>6</v>
      </c>
      <c r="C37" s="2">
        <v>300</v>
      </c>
      <c r="D37" s="4"/>
      <c r="E37" s="28">
        <f t="shared" si="0"/>
        <v>0</v>
      </c>
      <c r="F37" s="4">
        <f t="shared" si="1"/>
        <v>0</v>
      </c>
      <c r="G37" s="19"/>
    </row>
    <row r="38" spans="1:7" ht="18" customHeight="1" x14ac:dyDescent="0.3">
      <c r="A38" s="3">
        <v>16</v>
      </c>
      <c r="B38" s="1" t="s">
        <v>7</v>
      </c>
      <c r="C38" s="2">
        <v>24</v>
      </c>
      <c r="D38" s="4"/>
      <c r="E38" s="28">
        <f t="shared" si="0"/>
        <v>0</v>
      </c>
      <c r="F38" s="4">
        <f t="shared" si="1"/>
        <v>0</v>
      </c>
      <c r="G38" s="19"/>
    </row>
    <row r="39" spans="1:7" ht="18" customHeight="1" x14ac:dyDescent="0.3">
      <c r="A39" s="3">
        <v>17</v>
      </c>
      <c r="B39" s="1" t="s">
        <v>8</v>
      </c>
      <c r="C39" s="2">
        <v>24</v>
      </c>
      <c r="D39" s="4"/>
      <c r="E39" s="28">
        <f t="shared" si="0"/>
        <v>0</v>
      </c>
      <c r="F39" s="4">
        <f t="shared" si="1"/>
        <v>0</v>
      </c>
      <c r="G39" s="19"/>
    </row>
    <row r="40" spans="1:7" ht="18" customHeight="1" x14ac:dyDescent="0.3">
      <c r="A40" s="3">
        <v>18</v>
      </c>
      <c r="B40" s="1" t="s">
        <v>69</v>
      </c>
      <c r="C40" s="2">
        <v>40</v>
      </c>
      <c r="D40" s="4"/>
      <c r="E40" s="28">
        <f t="shared" si="0"/>
        <v>0</v>
      </c>
      <c r="F40" s="4">
        <f t="shared" si="1"/>
        <v>0</v>
      </c>
      <c r="G40" s="19"/>
    </row>
    <row r="41" spans="1:7" ht="18" customHeight="1" x14ac:dyDescent="0.3">
      <c r="A41" s="3">
        <v>19</v>
      </c>
      <c r="B41" s="1" t="s">
        <v>9</v>
      </c>
      <c r="C41" s="2">
        <v>50</v>
      </c>
      <c r="D41" s="4"/>
      <c r="E41" s="28">
        <f t="shared" si="0"/>
        <v>0</v>
      </c>
      <c r="F41" s="4">
        <f t="shared" si="1"/>
        <v>0</v>
      </c>
      <c r="G41" s="19"/>
    </row>
    <row r="42" spans="1:7" ht="18" customHeight="1" x14ac:dyDescent="0.3">
      <c r="A42" s="3">
        <v>20</v>
      </c>
      <c r="B42" s="1" t="s">
        <v>10</v>
      </c>
      <c r="C42" s="2">
        <v>60</v>
      </c>
      <c r="D42" s="4"/>
      <c r="E42" s="28">
        <f t="shared" si="0"/>
        <v>0</v>
      </c>
      <c r="F42" s="4">
        <f t="shared" si="1"/>
        <v>0</v>
      </c>
      <c r="G42" s="19"/>
    </row>
    <row r="43" spans="1:7" ht="18" customHeight="1" x14ac:dyDescent="0.3">
      <c r="A43" s="3">
        <v>21</v>
      </c>
      <c r="B43" s="1" t="s">
        <v>11</v>
      </c>
      <c r="C43" s="2">
        <v>60</v>
      </c>
      <c r="D43" s="4"/>
      <c r="E43" s="28">
        <f t="shared" si="0"/>
        <v>0</v>
      </c>
      <c r="F43" s="4">
        <f t="shared" si="1"/>
        <v>0</v>
      </c>
      <c r="G43" s="19"/>
    </row>
    <row r="44" spans="1:7" ht="18" customHeight="1" x14ac:dyDescent="0.3">
      <c r="A44" s="3">
        <v>22</v>
      </c>
      <c r="B44" s="1" t="s">
        <v>12</v>
      </c>
      <c r="C44" s="2">
        <v>60</v>
      </c>
      <c r="D44" s="4"/>
      <c r="E44" s="28">
        <f t="shared" si="0"/>
        <v>0</v>
      </c>
      <c r="F44" s="4">
        <f t="shared" si="1"/>
        <v>0</v>
      </c>
      <c r="G44" s="19"/>
    </row>
    <row r="45" spans="1:7" ht="18" customHeight="1" x14ac:dyDescent="0.3">
      <c r="A45" s="3">
        <v>23</v>
      </c>
      <c r="B45" s="1" t="s">
        <v>13</v>
      </c>
      <c r="C45" s="2">
        <v>24</v>
      </c>
      <c r="D45" s="4"/>
      <c r="E45" s="28">
        <f t="shared" si="0"/>
        <v>0</v>
      </c>
      <c r="F45" s="4">
        <f t="shared" si="1"/>
        <v>0</v>
      </c>
      <c r="G45" s="19"/>
    </row>
    <row r="46" spans="1:7" ht="18" customHeight="1" x14ac:dyDescent="0.3">
      <c r="A46" s="3">
        <v>24</v>
      </c>
      <c r="B46" s="1" t="s">
        <v>14</v>
      </c>
      <c r="C46" s="2">
        <v>105</v>
      </c>
      <c r="D46" s="4"/>
      <c r="E46" s="28">
        <f t="shared" si="0"/>
        <v>0</v>
      </c>
      <c r="F46" s="4">
        <f t="shared" si="1"/>
        <v>0</v>
      </c>
      <c r="G46" s="19"/>
    </row>
    <row r="47" spans="1:7" ht="18" customHeight="1" x14ac:dyDescent="0.3">
      <c r="A47" s="3">
        <v>25</v>
      </c>
      <c r="B47" s="1" t="s">
        <v>33</v>
      </c>
      <c r="C47" s="2">
        <v>12</v>
      </c>
      <c r="D47" s="4"/>
      <c r="E47" s="28">
        <f t="shared" si="0"/>
        <v>0</v>
      </c>
      <c r="F47" s="4">
        <f t="shared" si="1"/>
        <v>0</v>
      </c>
      <c r="G47" s="19"/>
    </row>
    <row r="48" spans="1:7" ht="18" customHeight="1" x14ac:dyDescent="0.3">
      <c r="A48" s="3">
        <v>26</v>
      </c>
      <c r="B48" s="1" t="s">
        <v>30</v>
      </c>
      <c r="C48" s="2">
        <v>950</v>
      </c>
      <c r="D48" s="4"/>
      <c r="E48" s="28">
        <f t="shared" si="0"/>
        <v>0</v>
      </c>
      <c r="F48" s="4">
        <f t="shared" si="1"/>
        <v>0</v>
      </c>
      <c r="G48" s="19"/>
    </row>
    <row r="49" spans="1:7" ht="18" customHeight="1" x14ac:dyDescent="0.3">
      <c r="A49" s="3">
        <v>27</v>
      </c>
      <c r="B49" s="1" t="s">
        <v>16</v>
      </c>
      <c r="C49" s="2">
        <v>300</v>
      </c>
      <c r="D49" s="4"/>
      <c r="E49" s="28">
        <f t="shared" si="0"/>
        <v>0</v>
      </c>
      <c r="F49" s="4">
        <f t="shared" si="1"/>
        <v>0</v>
      </c>
      <c r="G49" s="19"/>
    </row>
    <row r="50" spans="1:7" ht="18" customHeight="1" x14ac:dyDescent="0.3">
      <c r="A50" s="3">
        <v>28</v>
      </c>
      <c r="B50" s="1" t="s">
        <v>17</v>
      </c>
      <c r="C50" s="2">
        <v>12</v>
      </c>
      <c r="D50" s="4"/>
      <c r="E50" s="28">
        <f t="shared" si="0"/>
        <v>0</v>
      </c>
      <c r="F50" s="4">
        <f t="shared" si="1"/>
        <v>0</v>
      </c>
      <c r="G50" s="19"/>
    </row>
    <row r="51" spans="1:7" ht="18" customHeight="1" x14ac:dyDescent="0.3">
      <c r="A51" s="3">
        <v>29</v>
      </c>
      <c r="B51" s="1" t="s">
        <v>18</v>
      </c>
      <c r="C51" s="2">
        <v>90</v>
      </c>
      <c r="D51" s="4"/>
      <c r="E51" s="28">
        <f t="shared" si="0"/>
        <v>0</v>
      </c>
      <c r="F51" s="4">
        <f t="shared" si="1"/>
        <v>0</v>
      </c>
      <c r="G51" s="19"/>
    </row>
    <row r="52" spans="1:7" ht="18" customHeight="1" x14ac:dyDescent="0.3">
      <c r="A52" s="3">
        <v>30</v>
      </c>
      <c r="B52" s="1" t="s">
        <v>19</v>
      </c>
      <c r="C52" s="2">
        <v>10</v>
      </c>
      <c r="D52" s="4"/>
      <c r="E52" s="28">
        <f t="shared" si="0"/>
        <v>0</v>
      </c>
      <c r="F52" s="4">
        <f t="shared" si="1"/>
        <v>0</v>
      </c>
      <c r="G52" s="19"/>
    </row>
    <row r="53" spans="1:7" ht="18" customHeight="1" x14ac:dyDescent="0.3">
      <c r="A53" s="3">
        <v>31</v>
      </c>
      <c r="B53" s="1" t="s">
        <v>60</v>
      </c>
      <c r="C53" s="2">
        <v>400</v>
      </c>
      <c r="D53" s="4"/>
      <c r="E53" s="28">
        <f t="shared" si="0"/>
        <v>0</v>
      </c>
      <c r="F53" s="4">
        <f t="shared" si="1"/>
        <v>0</v>
      </c>
      <c r="G53" s="19"/>
    </row>
    <row r="54" spans="1:7" ht="18" customHeight="1" x14ac:dyDescent="0.3">
      <c r="A54" s="3">
        <v>32</v>
      </c>
      <c r="B54" s="1" t="s">
        <v>21</v>
      </c>
      <c r="C54" s="2">
        <v>2400</v>
      </c>
      <c r="D54" s="4"/>
      <c r="E54" s="28">
        <f t="shared" si="0"/>
        <v>0</v>
      </c>
      <c r="F54" s="4">
        <f t="shared" si="1"/>
        <v>0</v>
      </c>
      <c r="G54" s="19"/>
    </row>
    <row r="55" spans="1:7" ht="18" customHeight="1" x14ac:dyDescent="0.3">
      <c r="A55" s="3">
        <v>33</v>
      </c>
      <c r="B55" s="1" t="s">
        <v>22</v>
      </c>
      <c r="C55" s="2">
        <v>280</v>
      </c>
      <c r="D55" s="4"/>
      <c r="E55" s="28">
        <f t="shared" si="0"/>
        <v>0</v>
      </c>
      <c r="F55" s="4">
        <f t="shared" si="1"/>
        <v>0</v>
      </c>
      <c r="G55" s="19"/>
    </row>
    <row r="56" spans="1:7" ht="18" customHeight="1" x14ac:dyDescent="0.3">
      <c r="A56" s="3">
        <v>34</v>
      </c>
      <c r="B56" s="1" t="s">
        <v>23</v>
      </c>
      <c r="C56" s="2">
        <v>30</v>
      </c>
      <c r="D56" s="4"/>
      <c r="E56" s="28">
        <f t="shared" si="0"/>
        <v>0</v>
      </c>
      <c r="F56" s="4">
        <f t="shared" si="1"/>
        <v>0</v>
      </c>
      <c r="G56" s="19"/>
    </row>
    <row r="57" spans="1:7" ht="18" customHeight="1" x14ac:dyDescent="0.3">
      <c r="A57" s="3">
        <v>35</v>
      </c>
      <c r="B57" s="1" t="s">
        <v>24</v>
      </c>
      <c r="C57" s="2">
        <v>30</v>
      </c>
      <c r="D57" s="4"/>
      <c r="E57" s="28">
        <f t="shared" si="0"/>
        <v>0</v>
      </c>
      <c r="F57" s="4">
        <f t="shared" si="1"/>
        <v>0</v>
      </c>
      <c r="G57" s="19"/>
    </row>
    <row r="58" spans="1:7" ht="18" customHeight="1" x14ac:dyDescent="0.3">
      <c r="A58" s="3">
        <v>36</v>
      </c>
      <c r="B58" s="1" t="s">
        <v>25</v>
      </c>
      <c r="C58" s="2">
        <v>900</v>
      </c>
      <c r="D58" s="4"/>
      <c r="E58" s="28">
        <f t="shared" si="0"/>
        <v>0</v>
      </c>
      <c r="F58" s="4">
        <f t="shared" si="1"/>
        <v>0</v>
      </c>
      <c r="G58" s="19"/>
    </row>
    <row r="59" spans="1:7" ht="18" customHeight="1" x14ac:dyDescent="0.3">
      <c r="A59" s="3">
        <v>37</v>
      </c>
      <c r="B59" s="1" t="s">
        <v>26</v>
      </c>
      <c r="C59" s="2">
        <v>24</v>
      </c>
      <c r="D59" s="4"/>
      <c r="E59" s="28">
        <f t="shared" si="0"/>
        <v>0</v>
      </c>
      <c r="F59" s="4">
        <f t="shared" si="1"/>
        <v>0</v>
      </c>
      <c r="G59" s="19"/>
    </row>
    <row r="60" spans="1:7" ht="18" customHeight="1" x14ac:dyDescent="0.3">
      <c r="A60" s="3">
        <v>38</v>
      </c>
      <c r="B60" s="1" t="s">
        <v>59</v>
      </c>
      <c r="C60" s="2">
        <v>30</v>
      </c>
      <c r="D60" s="4"/>
      <c r="E60" s="28">
        <f t="shared" si="0"/>
        <v>0</v>
      </c>
      <c r="F60" s="4">
        <f t="shared" si="1"/>
        <v>0</v>
      </c>
      <c r="G60" s="19"/>
    </row>
    <row r="61" spans="1:7" ht="18" customHeight="1" x14ac:dyDescent="0.3">
      <c r="A61" s="3">
        <v>39</v>
      </c>
      <c r="B61" s="1" t="s">
        <v>15</v>
      </c>
      <c r="C61" s="2">
        <v>400</v>
      </c>
      <c r="D61" s="4"/>
      <c r="E61" s="28">
        <f t="shared" ref="E61" si="2">D61*C61</f>
        <v>0</v>
      </c>
      <c r="F61" s="4">
        <f t="shared" ref="F61" si="3">E61*1.21</f>
        <v>0</v>
      </c>
      <c r="G61" s="19"/>
    </row>
    <row r="62" spans="1:7" ht="18" customHeight="1" x14ac:dyDescent="0.3">
      <c r="A62" s="3">
        <v>40</v>
      </c>
      <c r="B62" s="1" t="s">
        <v>61</v>
      </c>
      <c r="C62" s="2">
        <v>80</v>
      </c>
      <c r="D62" s="4"/>
      <c r="E62" s="28">
        <f t="shared" si="0"/>
        <v>0</v>
      </c>
      <c r="F62" s="4">
        <f t="shared" si="1"/>
        <v>0</v>
      </c>
      <c r="G62" s="19"/>
    </row>
    <row r="63" spans="1:7" ht="18" customHeight="1" x14ac:dyDescent="0.3">
      <c r="A63" s="3">
        <v>41</v>
      </c>
      <c r="B63" s="17" t="s">
        <v>65</v>
      </c>
      <c r="C63" s="34">
        <v>24</v>
      </c>
      <c r="D63" s="35"/>
      <c r="E63" s="28">
        <f t="shared" si="0"/>
        <v>0</v>
      </c>
      <c r="F63" s="35">
        <f t="shared" si="1"/>
        <v>0</v>
      </c>
      <c r="G63" s="19"/>
    </row>
    <row r="64" spans="1:7" ht="18" customHeight="1" x14ac:dyDescent="0.3">
      <c r="A64" s="3">
        <v>42</v>
      </c>
      <c r="B64" s="17" t="s">
        <v>63</v>
      </c>
      <c r="C64" s="34">
        <v>12</v>
      </c>
      <c r="D64" s="35"/>
      <c r="E64" s="28">
        <f t="shared" si="0"/>
        <v>0</v>
      </c>
      <c r="F64" s="35">
        <f t="shared" si="1"/>
        <v>0</v>
      </c>
      <c r="G64" s="19"/>
    </row>
    <row r="65" spans="1:8" ht="18" customHeight="1" x14ac:dyDescent="0.3">
      <c r="A65" s="3">
        <v>43</v>
      </c>
      <c r="B65" s="17" t="s">
        <v>64</v>
      </c>
      <c r="C65" s="34">
        <v>12</v>
      </c>
      <c r="D65" s="35"/>
      <c r="E65" s="28">
        <f t="shared" si="0"/>
        <v>0</v>
      </c>
      <c r="F65" s="35">
        <f t="shared" si="1"/>
        <v>0</v>
      </c>
      <c r="G65" s="19"/>
    </row>
    <row r="66" spans="1:8" ht="18" customHeight="1" x14ac:dyDescent="0.3">
      <c r="A66" s="3">
        <v>44</v>
      </c>
      <c r="B66" s="17" t="s">
        <v>66</v>
      </c>
      <c r="C66" s="34">
        <v>6</v>
      </c>
      <c r="D66" s="35"/>
      <c r="E66" s="28">
        <f t="shared" si="0"/>
        <v>0</v>
      </c>
      <c r="F66" s="35">
        <f t="shared" si="1"/>
        <v>0</v>
      </c>
      <c r="G66" s="19"/>
    </row>
    <row r="67" spans="1:8" ht="18" customHeight="1" x14ac:dyDescent="0.3">
      <c r="A67" s="3">
        <v>45</v>
      </c>
      <c r="B67" s="17" t="s">
        <v>67</v>
      </c>
      <c r="C67" s="34">
        <v>2000</v>
      </c>
      <c r="D67" s="35"/>
      <c r="E67" s="28">
        <f t="shared" si="0"/>
        <v>0</v>
      </c>
      <c r="F67" s="35">
        <f t="shared" si="1"/>
        <v>0</v>
      </c>
      <c r="G67" s="19"/>
    </row>
    <row r="68" spans="1:8" ht="18" customHeight="1" x14ac:dyDescent="0.3">
      <c r="A68" s="3">
        <v>46</v>
      </c>
      <c r="B68" s="17" t="s">
        <v>79</v>
      </c>
      <c r="C68" s="34">
        <v>50000</v>
      </c>
      <c r="D68" s="35"/>
      <c r="E68" s="28">
        <f t="shared" si="0"/>
        <v>0</v>
      </c>
      <c r="F68" s="35">
        <f t="shared" si="1"/>
        <v>0</v>
      </c>
      <c r="G68" s="19"/>
    </row>
    <row r="69" spans="1:8" ht="18" customHeight="1" x14ac:dyDescent="0.3">
      <c r="A69" s="3">
        <v>47</v>
      </c>
      <c r="B69" s="17" t="s">
        <v>68</v>
      </c>
      <c r="C69" s="34">
        <v>1000</v>
      </c>
      <c r="D69" s="35"/>
      <c r="E69" s="28">
        <f t="shared" si="0"/>
        <v>0</v>
      </c>
      <c r="F69" s="35">
        <f t="shared" si="1"/>
        <v>0</v>
      </c>
      <c r="G69" s="19"/>
    </row>
    <row r="70" spans="1:8" ht="18.75" x14ac:dyDescent="0.3">
      <c r="B70" s="30"/>
      <c r="C70" s="31"/>
      <c r="D70" s="21"/>
      <c r="E70" s="32"/>
      <c r="F70" s="33"/>
    </row>
    <row r="72" spans="1:8" ht="18" customHeight="1" x14ac:dyDescent="0.25">
      <c r="A72" s="20"/>
      <c r="B72" s="54" t="s">
        <v>75</v>
      </c>
      <c r="C72" s="55"/>
      <c r="D72" s="55"/>
      <c r="E72" s="56"/>
      <c r="F72" s="40">
        <f>SUM(E22:E69)</f>
        <v>0</v>
      </c>
      <c r="H72" s="21"/>
    </row>
    <row r="73" spans="1:8" ht="18" customHeight="1" x14ac:dyDescent="0.25">
      <c r="A73" s="21"/>
      <c r="B73" s="57" t="s">
        <v>49</v>
      </c>
      <c r="C73" s="58"/>
      <c r="D73" s="58"/>
      <c r="E73" s="59"/>
      <c r="F73" s="41">
        <f>F74-F72</f>
        <v>0</v>
      </c>
      <c r="H73" s="21"/>
    </row>
    <row r="74" spans="1:8" ht="18" customHeight="1" x14ac:dyDescent="0.25">
      <c r="A74" s="21"/>
      <c r="B74" s="57" t="s">
        <v>76</v>
      </c>
      <c r="C74" s="58"/>
      <c r="D74" s="58"/>
      <c r="E74" s="59"/>
      <c r="F74" s="41">
        <f>SUM(F22:F69)</f>
        <v>0</v>
      </c>
      <c r="H74" s="21"/>
    </row>
    <row r="76" spans="1:8" x14ac:dyDescent="0.25">
      <c r="B76" s="50" t="s">
        <v>78</v>
      </c>
      <c r="C76" s="51"/>
      <c r="D76" s="51"/>
      <c r="E76" s="51"/>
      <c r="F76" s="51"/>
      <c r="G76" s="51"/>
    </row>
    <row r="77" spans="1:8" x14ac:dyDescent="0.25">
      <c r="B77" s="51"/>
      <c r="C77" s="51"/>
      <c r="D77" s="51"/>
      <c r="E77" s="51"/>
      <c r="F77" s="51"/>
      <c r="G77" s="51"/>
    </row>
    <row r="78" spans="1:8" x14ac:dyDescent="0.25">
      <c r="B78" s="51"/>
      <c r="C78" s="51"/>
      <c r="D78" s="51"/>
      <c r="E78" s="51"/>
      <c r="F78" s="51"/>
      <c r="G78" s="51"/>
    </row>
    <row r="79" spans="1:8" x14ac:dyDescent="0.25">
      <c r="B79" s="51"/>
      <c r="C79" s="51"/>
      <c r="D79" s="51"/>
      <c r="E79" s="51"/>
      <c r="F79" s="51"/>
      <c r="G79" s="51"/>
    </row>
    <row r="80" spans="1:8" x14ac:dyDescent="0.25">
      <c r="B80" s="51"/>
      <c r="C80" s="51"/>
      <c r="D80" s="51"/>
      <c r="E80" s="51"/>
      <c r="F80" s="51"/>
      <c r="G80" s="51"/>
    </row>
    <row r="81" spans="2:12" x14ac:dyDescent="0.25">
      <c r="B81" s="51"/>
      <c r="C81" s="51"/>
      <c r="D81" s="51"/>
      <c r="E81" s="51"/>
      <c r="F81" s="51"/>
      <c r="G81" s="51"/>
    </row>
    <row r="82" spans="2:12" x14ac:dyDescent="0.25">
      <c r="B82" s="51"/>
      <c r="C82" s="51"/>
      <c r="D82" s="51"/>
      <c r="E82" s="51"/>
      <c r="F82" s="51"/>
      <c r="G82" s="51"/>
    </row>
    <row r="83" spans="2:12" x14ac:dyDescent="0.25">
      <c r="B83" s="51"/>
      <c r="C83" s="51"/>
      <c r="D83" s="51"/>
      <c r="E83" s="51"/>
      <c r="F83" s="51"/>
      <c r="G83" s="51"/>
    </row>
    <row r="84" spans="2:12" x14ac:dyDescent="0.25">
      <c r="B84" s="51"/>
      <c r="C84" s="51"/>
      <c r="D84" s="51"/>
      <c r="E84" s="51"/>
      <c r="F84" s="51"/>
      <c r="G84" s="51"/>
    </row>
    <row r="85" spans="2:12" ht="15.75" x14ac:dyDescent="0.25">
      <c r="B85" s="24" t="s">
        <v>53</v>
      </c>
    </row>
    <row r="86" spans="2:12" ht="15.75" x14ac:dyDescent="0.25">
      <c r="B86" s="24" t="s">
        <v>52</v>
      </c>
    </row>
    <row r="88" spans="2:12" ht="15.75" customHeight="1" x14ac:dyDescent="0.25">
      <c r="B88" s="45" t="s">
        <v>80</v>
      </c>
      <c r="C88" s="45"/>
      <c r="D88" s="45"/>
      <c r="E88" s="45"/>
      <c r="F88" s="45"/>
      <c r="G88" s="45"/>
      <c r="H88" s="45"/>
    </row>
    <row r="89" spans="2:12" ht="15.75" customHeight="1" x14ac:dyDescent="0.25">
      <c r="B89" s="45"/>
      <c r="C89" s="45"/>
      <c r="D89" s="45"/>
      <c r="E89" s="45"/>
      <c r="F89" s="45"/>
      <c r="G89" s="45"/>
      <c r="H89" s="45"/>
    </row>
    <row r="90" spans="2:12" ht="15.75" x14ac:dyDescent="0.25">
      <c r="B90" s="24" t="s">
        <v>77</v>
      </c>
    </row>
    <row r="91" spans="2:12" ht="15.75" x14ac:dyDescent="0.25">
      <c r="B91" s="24" t="s">
        <v>57</v>
      </c>
    </row>
    <row r="92" spans="2:12" ht="75.75" customHeight="1" x14ac:dyDescent="0.25">
      <c r="B92" s="46" t="s">
        <v>81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</row>
    <row r="93" spans="2:12" x14ac:dyDescent="0.25"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</row>
  </sheetData>
  <mergeCells count="17">
    <mergeCell ref="C17:G17"/>
    <mergeCell ref="C18:G18"/>
    <mergeCell ref="B88:H89"/>
    <mergeCell ref="B92:L93"/>
    <mergeCell ref="A2:C2"/>
    <mergeCell ref="F2:G2"/>
    <mergeCell ref="A3:G3"/>
    <mergeCell ref="B76:G84"/>
    <mergeCell ref="A4:H4"/>
    <mergeCell ref="A5:H5"/>
    <mergeCell ref="A6:H6"/>
    <mergeCell ref="B72:E72"/>
    <mergeCell ref="B73:E73"/>
    <mergeCell ref="B74:E74"/>
    <mergeCell ref="C14:G14"/>
    <mergeCell ref="C15:G15"/>
    <mergeCell ref="C16:G16"/>
  </mergeCells>
  <pageMargins left="0.25" right="0.25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10mmaca</dc:creator>
  <cp:lastModifiedBy>Brabcová Anna Ing.</cp:lastModifiedBy>
  <cp:lastPrinted>2017-11-13T09:24:15Z</cp:lastPrinted>
  <dcterms:created xsi:type="dcterms:W3CDTF">2013-01-09T10:09:26Z</dcterms:created>
  <dcterms:modified xsi:type="dcterms:W3CDTF">2017-11-13T09:24:37Z</dcterms:modified>
</cp:coreProperties>
</file>