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120" windowWidth="15480" windowHeight="8070" tabRatio="198" activeTab="0"/>
  </bookViews>
  <sheets>
    <sheet name="Helios Orange - Položky dokladu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<sst xmlns="http://schemas.openxmlformats.org/spreadsheetml/2006/main" count="106" uniqueCount="84">
  <si>
    <t>Množství</t>
  </si>
  <si>
    <t>Sazba DPH</t>
  </si>
  <si>
    <t>Cena za ks vč. DPH</t>
  </si>
  <si>
    <t>ø NC</t>
  </si>
  <si>
    <t>21</t>
  </si>
  <si>
    <t>Lepicí tyčinka v kvalitě Kores 15 g</t>
  </si>
  <si>
    <t>Popisovač podobně jako 2811 černý</t>
  </si>
  <si>
    <t>Zvýrazňovač velkoobsah, klínový hrot, podobně jako 8852, žlutý</t>
  </si>
  <si>
    <t xml:space="preserve">Tužka grafitová školní č.1 </t>
  </si>
  <si>
    <t>Kniha záznamní A5, 100 listů, pevné desky, šitá vazba</t>
  </si>
  <si>
    <t>Popisovač podobně jako 2811 červený</t>
  </si>
  <si>
    <t>Popisovač podobně jako 2811 modrý</t>
  </si>
  <si>
    <t>Popisovač permanent podobně jako 2637 černý</t>
  </si>
  <si>
    <t>Popisovač permanent podobně jako 2637 červený</t>
  </si>
  <si>
    <t>Spony kancelářské kovové oblé 32 mm</t>
  </si>
  <si>
    <t>Desky s tkanicí z tuhého kartonu</t>
  </si>
  <si>
    <t>Datumovka, černý tisk jako Mini-Dater S 120 samonamáčecí</t>
  </si>
  <si>
    <t>Špalíček lepený, bílý 9 x 9 x 4,5</t>
  </si>
  <si>
    <t>Náplně do výše uvedeného kuličkového pera Solidly</t>
  </si>
  <si>
    <t>Mikrotužka 0,7 mm</t>
  </si>
  <si>
    <t>Tuhy do mikrotužky 0,7 mm</t>
  </si>
  <si>
    <t>Sešit A5 linkovaný 40 listů, vyrobený z recyklovaného papíru</t>
  </si>
  <si>
    <t>Fólie laminovací 125 mic. A4,  216 x 303 mm  / 100 ks</t>
  </si>
  <si>
    <t>Sešit A4 čtverečkovaný 40 listů,vyrobený z recykl. papíru</t>
  </si>
  <si>
    <t>Diplomatka na zip, jednu z kapes požadujeme na papíry velikosti A4, imitace kůže, hřbet cca 47 mm, černá</t>
  </si>
  <si>
    <t>Popisovač podobně jako 2811 zelený</t>
  </si>
  <si>
    <t xml:space="preserve">Etiketa samolepící na arších, bílé, do tiskáren, kopírek 210 x 297 po 100 arších </t>
  </si>
  <si>
    <t>Sešit A5 čtverečkovaný 40 listů, vyrobený z recykl. papíru</t>
  </si>
  <si>
    <t>Blok kroužkový s horní spirálou A4 linka 50 listů</t>
  </si>
  <si>
    <t>Blok kroužkový s horní spirálou A5 linka 50 listů</t>
  </si>
  <si>
    <t>Pořadač archivační s kapsou, hřbet A4 80 mm</t>
  </si>
  <si>
    <t>Rychlovazač obyčejný, celý, ROC, A4, papírový, zelený a růžový</t>
  </si>
  <si>
    <t>Desky rychlovazačové, zadní strana z pevného kartonu s průhlednou přední stranou, plastové, barevné</t>
  </si>
  <si>
    <t>Mapa odkládací 3 klopy A4 papírová růžová a modrá</t>
  </si>
  <si>
    <t>Mapa odkládací bez klop A4 papírová růžová a modrá</t>
  </si>
  <si>
    <t>Mapa odkládací bez klop A4 papírová fialová a šedá</t>
  </si>
  <si>
    <t>Jehly 23/10 do velké sešívačky z pevnějšího materiálu</t>
  </si>
  <si>
    <t>Lepící páska kancelářská - izolepa transparent 50mm x 66 m</t>
  </si>
  <si>
    <t>Lepící páska kancelářská - izolepa průhledná 25 mm x 33 m</t>
  </si>
  <si>
    <t>Materiál</t>
  </si>
  <si>
    <t>Popis (název) výrobku - VYPLNÍ DODAVATEL</t>
  </si>
  <si>
    <t>PC bez DPH -VYPLNÍ DODAVATEL</t>
  </si>
  <si>
    <t>Cena celkem vč. DPH</t>
  </si>
  <si>
    <t xml:space="preserve">Sešívač celokovový, na 20 listů, podobně jako KW-trio 5558  </t>
  </si>
  <si>
    <t>Jehly do sešívačů 24/6 po 1000 ks</t>
  </si>
  <si>
    <t>Špendlíky ocelové s barevnými kulatými hlavičkami, délka 37 mm /100ks</t>
  </si>
  <si>
    <t>Opravný roller jednorázový 4,2 mm x 7 m, podobně jako Plus MINI</t>
  </si>
  <si>
    <t>Univerzální lepidlo pro všestranné použití podobně jako Herkules 130 g</t>
  </si>
  <si>
    <t>Poštovní taška textilní s křížovým dnem B4, 250 x 353, vyztužené textilním vláknem - podobné jako gáza/200 ks v balení</t>
  </si>
  <si>
    <t>Obálka C4 bílá samolepící 229 x 324 mm /250 ks v krabici</t>
  </si>
  <si>
    <t>Obálka C6 samolepící bílá 114 x 162 /1000 ks</t>
  </si>
  <si>
    <t>Samolepící bloček žlutý, 100 listů, 38 x 51 mm</t>
  </si>
  <si>
    <t>Pořadač A4, pákový, kartonový, hřbet 80 mm</t>
  </si>
  <si>
    <t>Pořadač A4, pákový, kartonový, hřbet 50 mm</t>
  </si>
  <si>
    <t xml:space="preserve">Specifikované zboží je možno zaměnit pouze výrobkem stejné nebo vyšší  kvality, za současného splnění požadovaného účelu použití </t>
  </si>
  <si>
    <t xml:space="preserve">a minimálních požadavků zadavatele. </t>
  </si>
  <si>
    <t xml:space="preserve">Požadované parametry jsou minimální, pokud není uvedeno jinak. </t>
  </si>
  <si>
    <t>Uchazeč doplní konkrétní značky a typy nabízeného zboží a nabízenou jednotkovou cenu.</t>
  </si>
  <si>
    <t>Doplní uchazeč: Firma:</t>
  </si>
  <si>
    <t>Zpracoval:</t>
  </si>
  <si>
    <t>Dne:</t>
  </si>
  <si>
    <t>Kontaktní osoba :</t>
  </si>
  <si>
    <t>Tel.:</t>
  </si>
  <si>
    <t xml:space="preserve">E-mail: </t>
  </si>
  <si>
    <t>Mapa odkládací bez klop A4 papírová oranžová a červená</t>
  </si>
  <si>
    <t>Rychlovazač závěsný celý RZC, A4, papírový, žlutý a růžový</t>
  </si>
  <si>
    <t>Deska plastová dvojtá A4, uvnitř svislé, záložka po stranách</t>
  </si>
  <si>
    <r>
      <t xml:space="preserve">Obal zakládací "L" PVC A4 170 mic. lesklý, hladký </t>
    </r>
    <r>
      <rPr>
        <sz val="11"/>
        <color rgb="FFFF0000"/>
        <rFont val="Times New Roman"/>
        <family val="1"/>
      </rPr>
      <t>(ne matný)</t>
    </r>
  </si>
  <si>
    <r>
      <t xml:space="preserve">Obal závěsný "U" euro A4 45 mic. čirý, hladký, lesklý </t>
    </r>
    <r>
      <rPr>
        <sz val="11"/>
        <color rgb="FFFF0000"/>
        <rFont val="Times New Roman"/>
        <family val="1"/>
      </rPr>
      <t>(ne matný)</t>
    </r>
  </si>
  <si>
    <t>Folie laminovací, 125 mic., 80 x 111 mm /100 ks</t>
  </si>
  <si>
    <t>Pero kuličkové, jednorázové plastové</t>
  </si>
  <si>
    <t>Pero kuličkové, velmi tenký hrot (podobně jako Solidly)</t>
  </si>
  <si>
    <t xml:space="preserve">Pero kuličkové plastové, kulatější hrot, silnější stopa (podobně jako Flair Vášeň) </t>
  </si>
  <si>
    <t>Popisovač podobně jako 8576 permanent modrý</t>
  </si>
  <si>
    <t>Popisovač podobně jako 8576 permanent černý</t>
  </si>
  <si>
    <t>Popisovač podobně jako 8576 permanent zelený</t>
  </si>
  <si>
    <t xml:space="preserve">Popisovač vypratelný podobně jako 7790 červený </t>
  </si>
  <si>
    <t xml:space="preserve">Popisovač vypratelný podobně jako 7790 zelený </t>
  </si>
  <si>
    <t>Zvýrazňovač velkoobsah, klínový hrot, podobně jako 8852, růžový</t>
  </si>
  <si>
    <t>Zvýrazňovač velkoobsah, klínový hrot, podobně jako 8852, oranžový</t>
  </si>
  <si>
    <t>Pryž Milan, měkká pryž 28 x 20 x 9 mm nebo tvar trojúhelníku 36 x 36 x 36, v mixu barev - zelená, růžová, bílá</t>
  </si>
  <si>
    <t>Pravítko, trojúhelník plastový s kolmicí</t>
  </si>
  <si>
    <t>Etikety samolepící na arších, bílé, do laser. a inkoust. tiskáren a kopírek 52,5 x 21,2, 100 archů v balení</t>
  </si>
  <si>
    <t>Motouz potravinářský, bílý, 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</si>
</sst>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/>
      <top style="thin">
        <color theme="4" tint="0.7999799847602844"/>
      </top>
      <bottom/>
    </border>
    <border>
      <left/>
      <right style="medium"/>
      <top/>
      <bottom style="medium"/>
    </border>
    <border>
      <left style="thin">
        <color theme="4" tint="0.7999799847602844"/>
      </left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0" fillId="0" borderId="0" xfId="0" applyBorder="1"/>
    <xf numFmtId="0" fontId="3" fillId="0" borderId="0" xfId="0" applyFont="1" applyFill="1" applyBorder="1"/>
    <xf numFmtId="0" fontId="1" fillId="0" borderId="0" xfId="0" applyFont="1" applyFill="1" applyBorder="1"/>
    <xf numFmtId="16" fontId="3" fillId="0" borderId="0" xfId="0" applyNumberFormat="1" applyFont="1" applyFill="1" applyBorder="1"/>
    <xf numFmtId="0" fontId="1" fillId="0" borderId="0" xfId="0" applyFont="1" applyBorder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5" fillId="0" borderId="8" xfId="0" applyFont="1" applyBorder="1"/>
    <xf numFmtId="0" fontId="5" fillId="3" borderId="8" xfId="0" applyFont="1" applyFill="1" applyBorder="1"/>
    <xf numFmtId="0" fontId="6" fillId="0" borderId="0" xfId="0" applyFont="1"/>
    <xf numFmtId="0" fontId="5" fillId="0" borderId="0" xfId="0" applyFont="1"/>
    <xf numFmtId="0" fontId="7" fillId="0" borderId="9" xfId="0" applyFont="1" applyBorder="1" applyAlignment="1">
      <alignment wrapText="1"/>
    </xf>
    <xf numFmtId="0" fontId="7" fillId="3" borderId="10" xfId="0" applyFont="1" applyFill="1" applyBorder="1"/>
    <xf numFmtId="0" fontId="7" fillId="0" borderId="11" xfId="0" applyFont="1" applyBorder="1" applyAlignment="1">
      <alignment horizontal="justify" vertical="top" wrapText="1"/>
    </xf>
    <xf numFmtId="0" fontId="7" fillId="3" borderId="12" xfId="0" applyFont="1" applyFill="1" applyBorder="1"/>
    <xf numFmtId="0" fontId="7" fillId="0" borderId="13" xfId="0" applyFont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5" borderId="10" xfId="0" applyFont="1" applyFill="1" applyBorder="1"/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/>
    <xf numFmtId="0" fontId="7" fillId="0" borderId="22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6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0" xfId="0" applyFont="1"/>
    <xf numFmtId="0" fontId="4" fillId="0" borderId="27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164" fontId="7" fillId="3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4" fontId="7" fillId="0" borderId="30" xfId="0" applyNumberFormat="1" applyFont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164" fontId="7" fillId="5" borderId="10" xfId="0" applyNumberFormat="1" applyFont="1" applyFill="1" applyBorder="1" applyAlignment="1">
      <alignment horizontal="right"/>
    </xf>
    <xf numFmtId="164" fontId="7" fillId="4" borderId="10" xfId="0" applyNumberFormat="1" applyFont="1" applyFill="1" applyBorder="1" applyAlignment="1">
      <alignment horizontal="right"/>
    </xf>
    <xf numFmtId="165" fontId="7" fillId="4" borderId="10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0" fontId="7" fillId="0" borderId="8" xfId="0" applyFont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view="pageLayout" workbookViewId="0" topLeftCell="A1">
      <selection activeCell="A19" sqref="A19"/>
    </sheetView>
  </sheetViews>
  <sheetFormatPr defaultColWidth="11.57421875" defaultRowHeight="12.75"/>
  <cols>
    <col min="1" max="1" width="52.00390625" style="0" customWidth="1"/>
    <col min="2" max="2" width="29.7109375" style="0" customWidth="1"/>
    <col min="3" max="3" width="9.7109375" style="0" customWidth="1"/>
    <col min="4" max="4" width="14.421875" style="0" customWidth="1"/>
    <col min="5" max="5" width="3.8515625" style="0" hidden="1" customWidth="1"/>
    <col min="6" max="6" width="11.7109375" style="0" customWidth="1"/>
    <col min="7" max="7" width="11.57421875" style="0" hidden="1" customWidth="1"/>
    <col min="8" max="8" width="13.140625" style="0" customWidth="1"/>
    <col min="9" max="9" width="5.00390625" style="0" customWidth="1"/>
    <col min="11" max="11" width="4.8515625" style="0" customWidth="1"/>
    <col min="12" max="12" width="13.28125" style="0" customWidth="1"/>
    <col min="13" max="13" width="5.57421875" style="0" customWidth="1"/>
    <col min="15" max="15" width="5.140625" style="0" customWidth="1"/>
    <col min="17" max="17" width="4.8515625" style="0" customWidth="1"/>
    <col min="19" max="19" width="0.2890625" style="0" customWidth="1"/>
    <col min="20" max="20" width="10.28125" style="0" customWidth="1"/>
    <col min="21" max="21" width="14.57421875" style="0" customWidth="1"/>
  </cols>
  <sheetData>
    <row r="1" spans="1:22" ht="54" customHeight="1" thickBot="1">
      <c r="A1" s="55" t="s">
        <v>39</v>
      </c>
      <c r="B1" s="56" t="s">
        <v>40</v>
      </c>
      <c r="C1" s="57" t="s">
        <v>0</v>
      </c>
      <c r="D1" s="56" t="s">
        <v>41</v>
      </c>
      <c r="E1" s="57" t="s">
        <v>1</v>
      </c>
      <c r="F1" s="57" t="s">
        <v>2</v>
      </c>
      <c r="G1" s="57" t="s">
        <v>3</v>
      </c>
      <c r="H1" s="58" t="s">
        <v>42</v>
      </c>
      <c r="I1" s="8"/>
      <c r="J1" s="9"/>
      <c r="K1" s="8"/>
      <c r="L1" s="9"/>
      <c r="M1" s="10"/>
      <c r="N1" s="9"/>
      <c r="O1" s="8"/>
      <c r="P1" s="9"/>
      <c r="Q1" s="8"/>
      <c r="R1" s="9"/>
      <c r="S1" s="7"/>
      <c r="T1" s="11"/>
      <c r="U1" s="11"/>
      <c r="V1" s="7"/>
    </row>
    <row r="2" spans="1:21" ht="15" customHeight="1">
      <c r="A2" s="26" t="s">
        <v>43</v>
      </c>
      <c r="B2" s="27"/>
      <c r="C2" s="59">
        <v>7</v>
      </c>
      <c r="D2" s="60">
        <v>0</v>
      </c>
      <c r="E2" s="59" t="s">
        <v>4</v>
      </c>
      <c r="F2" s="61">
        <f aca="true" t="shared" si="0" ref="F2:F11">SUM(D2*1.21)</f>
        <v>0</v>
      </c>
      <c r="G2" s="62">
        <v>35.430238736</v>
      </c>
      <c r="H2" s="63">
        <f>C2*F2</f>
        <v>0</v>
      </c>
      <c r="J2" s="3"/>
      <c r="L2" s="3"/>
      <c r="N2" s="3"/>
      <c r="P2" s="3"/>
      <c r="R2" s="3"/>
      <c r="T2" s="4"/>
      <c r="U2" s="1"/>
    </row>
    <row r="3" spans="1:21" ht="15" customHeight="1">
      <c r="A3" s="26" t="s">
        <v>16</v>
      </c>
      <c r="B3" s="27"/>
      <c r="C3" s="59">
        <v>4</v>
      </c>
      <c r="D3" s="60">
        <v>0</v>
      </c>
      <c r="E3" s="59" t="s">
        <v>4</v>
      </c>
      <c r="F3" s="61">
        <f>SUM(D3*1.21)</f>
        <v>0</v>
      </c>
      <c r="G3" s="62">
        <v>13.446979333333333</v>
      </c>
      <c r="H3" s="63">
        <f aca="true" t="shared" si="1" ref="H3:H66">C3*F3</f>
        <v>0</v>
      </c>
      <c r="J3" s="3"/>
      <c r="L3" s="3"/>
      <c r="N3" s="3"/>
      <c r="P3" s="3"/>
      <c r="R3" s="3"/>
      <c r="T3" s="4"/>
      <c r="U3" s="1"/>
    </row>
    <row r="4" spans="1:21" ht="15" customHeight="1">
      <c r="A4" s="26" t="s">
        <v>14</v>
      </c>
      <c r="B4" s="27"/>
      <c r="C4" s="59">
        <v>40</v>
      </c>
      <c r="D4" s="60">
        <v>0</v>
      </c>
      <c r="E4" s="59" t="s">
        <v>4</v>
      </c>
      <c r="F4" s="61">
        <f>SUM(D4*1.21)</f>
        <v>0</v>
      </c>
      <c r="G4" s="62">
        <v>2.9</v>
      </c>
      <c r="H4" s="63">
        <f t="shared" si="1"/>
        <v>0</v>
      </c>
      <c r="J4" s="3"/>
      <c r="L4" s="3"/>
      <c r="N4" s="3"/>
      <c r="P4" s="3"/>
      <c r="R4" s="3"/>
      <c r="T4" s="6"/>
      <c r="U4" s="1"/>
    </row>
    <row r="5" spans="1:21" ht="15" customHeight="1">
      <c r="A5" s="26" t="s">
        <v>44</v>
      </c>
      <c r="B5" s="27"/>
      <c r="C5" s="59">
        <v>60</v>
      </c>
      <c r="D5" s="60">
        <v>0</v>
      </c>
      <c r="E5" s="59" t="s">
        <v>4</v>
      </c>
      <c r="F5" s="61">
        <f t="shared" si="0"/>
        <v>0</v>
      </c>
      <c r="G5" s="62">
        <v>13.446979333333333</v>
      </c>
      <c r="H5" s="63">
        <f t="shared" si="1"/>
        <v>0</v>
      </c>
      <c r="J5" s="3"/>
      <c r="L5" s="3"/>
      <c r="N5" s="3"/>
      <c r="P5" s="3"/>
      <c r="R5" s="3"/>
      <c r="T5" s="4"/>
      <c r="U5" s="1"/>
    </row>
    <row r="6" spans="1:21" ht="15" customHeight="1">
      <c r="A6" s="28" t="s">
        <v>36</v>
      </c>
      <c r="B6" s="29"/>
      <c r="C6" s="59">
        <v>10</v>
      </c>
      <c r="D6" s="60">
        <v>0</v>
      </c>
      <c r="E6" s="59"/>
      <c r="F6" s="61">
        <f t="shared" si="0"/>
        <v>0</v>
      </c>
      <c r="G6" s="62"/>
      <c r="H6" s="63">
        <f t="shared" si="1"/>
        <v>0</v>
      </c>
      <c r="J6" s="3"/>
      <c r="L6" s="3"/>
      <c r="N6" s="3"/>
      <c r="P6" s="3"/>
      <c r="R6" s="3"/>
      <c r="T6" s="4"/>
      <c r="U6" s="1"/>
    </row>
    <row r="7" spans="1:21" ht="30" customHeight="1">
      <c r="A7" s="30" t="s">
        <v>45</v>
      </c>
      <c r="B7" s="27"/>
      <c r="C7" s="59">
        <v>5</v>
      </c>
      <c r="D7" s="60">
        <v>0</v>
      </c>
      <c r="E7" s="59"/>
      <c r="F7" s="61">
        <f t="shared" si="0"/>
        <v>0</v>
      </c>
      <c r="G7" s="62"/>
      <c r="H7" s="63">
        <f t="shared" si="1"/>
        <v>0</v>
      </c>
      <c r="J7" s="3"/>
      <c r="L7" s="3"/>
      <c r="N7" s="3"/>
      <c r="P7" s="3"/>
      <c r="R7" s="3"/>
      <c r="T7" s="4"/>
      <c r="U7" s="1"/>
    </row>
    <row r="8" spans="1:21" ht="30" customHeight="1">
      <c r="A8" s="31" t="s">
        <v>46</v>
      </c>
      <c r="B8" s="32"/>
      <c r="C8" s="64">
        <v>72</v>
      </c>
      <c r="D8" s="65">
        <v>0</v>
      </c>
      <c r="E8" s="64" t="s">
        <v>4</v>
      </c>
      <c r="F8" s="66">
        <f t="shared" si="0"/>
        <v>0</v>
      </c>
      <c r="G8" s="67">
        <v>12.89</v>
      </c>
      <c r="H8" s="63">
        <f t="shared" si="1"/>
        <v>0</v>
      </c>
      <c r="J8" s="3"/>
      <c r="L8" s="3"/>
      <c r="N8" s="3"/>
      <c r="P8" s="3"/>
      <c r="R8" s="3"/>
      <c r="T8" s="6"/>
      <c r="U8" s="1"/>
    </row>
    <row r="9" spans="1:21" ht="30" customHeight="1">
      <c r="A9" s="31" t="s">
        <v>47</v>
      </c>
      <c r="B9" s="32"/>
      <c r="C9" s="64">
        <v>8</v>
      </c>
      <c r="D9" s="65">
        <v>0</v>
      </c>
      <c r="E9" s="64"/>
      <c r="F9" s="66">
        <f t="shared" si="0"/>
        <v>0</v>
      </c>
      <c r="G9" s="67"/>
      <c r="H9" s="63">
        <f t="shared" si="1"/>
        <v>0</v>
      </c>
      <c r="J9" s="3"/>
      <c r="L9" s="3"/>
      <c r="N9" s="3"/>
      <c r="P9" s="3"/>
      <c r="R9" s="3"/>
      <c r="T9" s="6"/>
      <c r="U9" s="1"/>
    </row>
    <row r="10" spans="1:21" ht="15" customHeight="1">
      <c r="A10" s="26" t="s">
        <v>5</v>
      </c>
      <c r="B10" s="27"/>
      <c r="C10" s="59">
        <v>72</v>
      </c>
      <c r="D10" s="60">
        <v>0</v>
      </c>
      <c r="E10" s="59" t="s">
        <v>4</v>
      </c>
      <c r="F10" s="61">
        <f t="shared" si="0"/>
        <v>0</v>
      </c>
      <c r="G10" s="62">
        <v>3.349999986431479</v>
      </c>
      <c r="H10" s="63">
        <f t="shared" si="1"/>
        <v>0</v>
      </c>
      <c r="J10" s="3"/>
      <c r="L10" s="3"/>
      <c r="N10" s="3"/>
      <c r="P10" s="3"/>
      <c r="R10" s="3"/>
      <c r="T10" s="4"/>
      <c r="U10" s="1"/>
    </row>
    <row r="11" spans="1:21" ht="15" customHeight="1">
      <c r="A11" s="26" t="s">
        <v>37</v>
      </c>
      <c r="B11" s="27"/>
      <c r="C11" s="59">
        <v>48</v>
      </c>
      <c r="D11" s="60">
        <v>0</v>
      </c>
      <c r="E11" s="59"/>
      <c r="F11" s="61">
        <f t="shared" si="0"/>
        <v>0</v>
      </c>
      <c r="G11" s="62"/>
      <c r="H11" s="63">
        <f t="shared" si="1"/>
        <v>0</v>
      </c>
      <c r="J11" s="3"/>
      <c r="L11" s="3"/>
      <c r="N11" s="3"/>
      <c r="P11" s="3"/>
      <c r="R11" s="3"/>
      <c r="T11" s="6"/>
      <c r="U11" s="1"/>
    </row>
    <row r="12" spans="1:21" ht="15" customHeight="1">
      <c r="A12" s="26" t="s">
        <v>38</v>
      </c>
      <c r="B12" s="27"/>
      <c r="C12" s="59">
        <v>12</v>
      </c>
      <c r="D12" s="60">
        <v>0</v>
      </c>
      <c r="E12" s="59" t="s">
        <v>4</v>
      </c>
      <c r="F12" s="61">
        <f aca="true" t="shared" si="2" ref="F12:F45">SUM(D12*1.21)</f>
        <v>0</v>
      </c>
      <c r="G12" s="62">
        <v>2.4</v>
      </c>
      <c r="H12" s="63">
        <f t="shared" si="1"/>
        <v>0</v>
      </c>
      <c r="J12" s="3"/>
      <c r="L12" s="3"/>
      <c r="N12" s="3"/>
      <c r="P12" s="3"/>
      <c r="R12" s="3"/>
      <c r="T12" s="4"/>
      <c r="U12" s="1"/>
    </row>
    <row r="13" spans="1:21" ht="45">
      <c r="A13" s="33" t="s">
        <v>48</v>
      </c>
      <c r="B13" s="27"/>
      <c r="C13" s="59">
        <v>1</v>
      </c>
      <c r="D13" s="60">
        <v>0</v>
      </c>
      <c r="E13" s="59" t="s">
        <v>4</v>
      </c>
      <c r="F13" s="61">
        <f t="shared" si="2"/>
        <v>0</v>
      </c>
      <c r="G13" s="62">
        <v>980</v>
      </c>
      <c r="H13" s="63">
        <f t="shared" si="1"/>
        <v>0</v>
      </c>
      <c r="J13" s="3"/>
      <c r="L13" s="3"/>
      <c r="N13" s="3"/>
      <c r="P13" s="3"/>
      <c r="R13" s="3"/>
      <c r="T13" s="4"/>
      <c r="U13" s="1"/>
    </row>
    <row r="14" spans="1:21" ht="15" customHeight="1">
      <c r="A14" s="34" t="s">
        <v>49</v>
      </c>
      <c r="B14" s="29"/>
      <c r="C14" s="59">
        <v>1</v>
      </c>
      <c r="D14" s="60">
        <v>0</v>
      </c>
      <c r="E14" s="59"/>
      <c r="F14" s="61">
        <f t="shared" si="2"/>
        <v>0</v>
      </c>
      <c r="G14" s="62"/>
      <c r="H14" s="63">
        <f t="shared" si="1"/>
        <v>0</v>
      </c>
      <c r="J14" s="3"/>
      <c r="L14" s="3"/>
      <c r="N14" s="3"/>
      <c r="P14" s="3"/>
      <c r="R14" s="3"/>
      <c r="T14" s="6"/>
      <c r="U14" s="1"/>
    </row>
    <row r="15" spans="1:21" ht="15" customHeight="1">
      <c r="A15" s="35" t="s">
        <v>50</v>
      </c>
      <c r="B15" s="29"/>
      <c r="C15" s="59">
        <v>2</v>
      </c>
      <c r="D15" s="60">
        <v>0</v>
      </c>
      <c r="E15" s="59"/>
      <c r="F15" s="61">
        <f t="shared" si="2"/>
        <v>0</v>
      </c>
      <c r="G15" s="62"/>
      <c r="H15" s="63">
        <f t="shared" si="1"/>
        <v>0</v>
      </c>
      <c r="J15" s="3"/>
      <c r="L15" s="3"/>
      <c r="N15" s="3"/>
      <c r="P15" s="3"/>
      <c r="R15" s="3"/>
      <c r="T15" s="6"/>
      <c r="U15" s="1"/>
    </row>
    <row r="16" spans="1:21" ht="15" customHeight="1">
      <c r="A16" s="35" t="s">
        <v>51</v>
      </c>
      <c r="B16" s="29"/>
      <c r="C16" s="59">
        <v>60</v>
      </c>
      <c r="D16" s="60">
        <v>0</v>
      </c>
      <c r="E16" s="59"/>
      <c r="F16" s="61">
        <f t="shared" si="2"/>
        <v>0</v>
      </c>
      <c r="G16" s="62"/>
      <c r="H16" s="63">
        <f t="shared" si="1"/>
        <v>0</v>
      </c>
      <c r="J16" s="3"/>
      <c r="L16" s="3"/>
      <c r="N16" s="3"/>
      <c r="P16" s="3"/>
      <c r="R16" s="3"/>
      <c r="T16" s="4"/>
      <c r="U16" s="1"/>
    </row>
    <row r="17" spans="1:21" ht="15" customHeight="1">
      <c r="A17" s="36" t="s">
        <v>28</v>
      </c>
      <c r="B17" s="29"/>
      <c r="C17" s="59">
        <v>5</v>
      </c>
      <c r="D17" s="60">
        <v>0</v>
      </c>
      <c r="E17" s="59"/>
      <c r="F17" s="61">
        <f t="shared" si="2"/>
        <v>0</v>
      </c>
      <c r="G17" s="62"/>
      <c r="H17" s="63">
        <f t="shared" si="1"/>
        <v>0</v>
      </c>
      <c r="J17" s="3"/>
      <c r="L17" s="3"/>
      <c r="N17" s="3"/>
      <c r="P17" s="3"/>
      <c r="R17" s="3"/>
      <c r="T17" s="4"/>
      <c r="U17" s="1"/>
    </row>
    <row r="18" spans="1:21" ht="15" customHeight="1">
      <c r="A18" s="36" t="s">
        <v>29</v>
      </c>
      <c r="B18" s="29"/>
      <c r="C18" s="59">
        <v>5</v>
      </c>
      <c r="D18" s="60">
        <v>0</v>
      </c>
      <c r="E18" s="59"/>
      <c r="F18" s="61">
        <f t="shared" si="2"/>
        <v>0</v>
      </c>
      <c r="G18" s="62"/>
      <c r="H18" s="63">
        <f t="shared" si="1"/>
        <v>0</v>
      </c>
      <c r="J18" s="3"/>
      <c r="L18" s="3"/>
      <c r="N18" s="3"/>
      <c r="P18" s="3"/>
      <c r="R18" s="3"/>
      <c r="T18" s="4"/>
      <c r="U18" s="1"/>
    </row>
    <row r="19" spans="1:21" ht="15" customHeight="1">
      <c r="A19" s="37" t="s">
        <v>23</v>
      </c>
      <c r="B19" s="29"/>
      <c r="C19" s="59">
        <v>10</v>
      </c>
      <c r="D19" s="60">
        <v>0</v>
      </c>
      <c r="E19" s="59"/>
      <c r="F19" s="61">
        <f t="shared" si="2"/>
        <v>0</v>
      </c>
      <c r="G19" s="62"/>
      <c r="H19" s="63">
        <f t="shared" si="1"/>
        <v>0</v>
      </c>
      <c r="J19" s="3"/>
      <c r="L19" s="3"/>
      <c r="N19" s="3"/>
      <c r="P19" s="3"/>
      <c r="R19" s="3"/>
      <c r="T19" s="4"/>
      <c r="U19" s="1"/>
    </row>
    <row r="20" spans="1:21" ht="15" customHeight="1">
      <c r="A20" s="38" t="s">
        <v>27</v>
      </c>
      <c r="B20" s="29"/>
      <c r="C20" s="59">
        <v>10</v>
      </c>
      <c r="D20" s="60">
        <v>0</v>
      </c>
      <c r="E20" s="59"/>
      <c r="F20" s="61">
        <f t="shared" si="2"/>
        <v>0</v>
      </c>
      <c r="G20" s="62"/>
      <c r="H20" s="63">
        <f t="shared" si="1"/>
        <v>0</v>
      </c>
      <c r="J20" s="3"/>
      <c r="L20" s="3"/>
      <c r="N20" s="3"/>
      <c r="P20" s="3"/>
      <c r="R20" s="3"/>
      <c r="T20" s="4"/>
      <c r="U20" s="1"/>
    </row>
    <row r="21" spans="1:21" ht="15" customHeight="1">
      <c r="A21" s="70" t="s">
        <v>21</v>
      </c>
      <c r="B21" s="29"/>
      <c r="C21" s="59">
        <v>20</v>
      </c>
      <c r="D21" s="60">
        <v>0</v>
      </c>
      <c r="E21" s="59"/>
      <c r="F21" s="61">
        <f t="shared" si="2"/>
        <v>0</v>
      </c>
      <c r="G21" s="62"/>
      <c r="H21" s="63">
        <f t="shared" si="1"/>
        <v>0</v>
      </c>
      <c r="J21" s="3"/>
      <c r="L21" s="3"/>
      <c r="N21" s="3"/>
      <c r="P21" s="3"/>
      <c r="R21" s="3"/>
      <c r="T21" s="4"/>
      <c r="U21" s="1"/>
    </row>
    <row r="22" spans="1:21" ht="15" customHeight="1">
      <c r="A22" s="38" t="s">
        <v>9</v>
      </c>
      <c r="B22" s="29"/>
      <c r="C22" s="59">
        <v>20</v>
      </c>
      <c r="D22" s="60">
        <v>0</v>
      </c>
      <c r="E22" s="59"/>
      <c r="F22" s="61">
        <f t="shared" si="2"/>
        <v>0</v>
      </c>
      <c r="G22" s="62"/>
      <c r="H22" s="63">
        <f t="shared" si="1"/>
        <v>0</v>
      </c>
      <c r="J22" s="3"/>
      <c r="L22" s="3"/>
      <c r="N22" s="3"/>
      <c r="P22" s="3"/>
      <c r="R22" s="3"/>
      <c r="T22" s="4"/>
      <c r="U22" s="1"/>
    </row>
    <row r="23" spans="1:21" ht="15" customHeight="1">
      <c r="A23" s="39" t="s">
        <v>52</v>
      </c>
      <c r="B23" s="29"/>
      <c r="C23" s="59">
        <v>60</v>
      </c>
      <c r="D23" s="60">
        <v>0</v>
      </c>
      <c r="E23" s="59"/>
      <c r="F23" s="61">
        <f t="shared" si="2"/>
        <v>0</v>
      </c>
      <c r="G23" s="62"/>
      <c r="H23" s="63">
        <f t="shared" si="1"/>
        <v>0</v>
      </c>
      <c r="J23" s="3"/>
      <c r="L23" s="3"/>
      <c r="N23" s="3"/>
      <c r="P23" s="3"/>
      <c r="R23" s="3"/>
      <c r="T23" s="4"/>
      <c r="U23" s="1"/>
    </row>
    <row r="24" spans="1:21" ht="15" customHeight="1">
      <c r="A24" s="35" t="s">
        <v>53</v>
      </c>
      <c r="B24" s="29"/>
      <c r="C24" s="59">
        <v>40</v>
      </c>
      <c r="D24" s="60">
        <v>0</v>
      </c>
      <c r="E24" s="59"/>
      <c r="F24" s="61">
        <f t="shared" si="2"/>
        <v>0</v>
      </c>
      <c r="G24" s="62"/>
      <c r="H24" s="63">
        <f t="shared" si="1"/>
        <v>0</v>
      </c>
      <c r="J24" s="3"/>
      <c r="L24" s="3"/>
      <c r="N24" s="3"/>
      <c r="P24" s="3"/>
      <c r="R24" s="3"/>
      <c r="T24" s="4"/>
      <c r="U24" s="1"/>
    </row>
    <row r="25" spans="1:21" ht="15" customHeight="1">
      <c r="A25" s="35" t="s">
        <v>30</v>
      </c>
      <c r="B25" s="29"/>
      <c r="C25" s="59">
        <v>33</v>
      </c>
      <c r="D25" s="60">
        <v>0</v>
      </c>
      <c r="E25" s="59"/>
      <c r="F25" s="61">
        <f t="shared" si="2"/>
        <v>0</v>
      </c>
      <c r="G25" s="62"/>
      <c r="H25" s="63">
        <f t="shared" si="1"/>
        <v>0</v>
      </c>
      <c r="J25" s="3"/>
      <c r="L25" s="3"/>
      <c r="N25" s="3"/>
      <c r="P25" s="3"/>
      <c r="R25" s="3"/>
      <c r="T25" s="4"/>
      <c r="U25" s="1"/>
    </row>
    <row r="26" spans="1:21" ht="15" customHeight="1">
      <c r="A26" s="35" t="s">
        <v>34</v>
      </c>
      <c r="B26" s="29"/>
      <c r="C26" s="59">
        <v>200</v>
      </c>
      <c r="D26" s="60">
        <v>0</v>
      </c>
      <c r="E26" s="59"/>
      <c r="F26" s="61">
        <f t="shared" si="2"/>
        <v>0</v>
      </c>
      <c r="G26" s="62"/>
      <c r="H26" s="63">
        <f t="shared" si="1"/>
        <v>0</v>
      </c>
      <c r="J26" s="3"/>
      <c r="L26" s="3"/>
      <c r="N26" s="3"/>
      <c r="P26" s="3"/>
      <c r="R26" s="3"/>
      <c r="T26" s="4"/>
      <c r="U26" s="1"/>
    </row>
    <row r="27" spans="1:21" ht="15" customHeight="1">
      <c r="A27" s="36" t="s">
        <v>64</v>
      </c>
      <c r="B27" s="29"/>
      <c r="C27" s="59">
        <v>200</v>
      </c>
      <c r="D27" s="60">
        <v>0</v>
      </c>
      <c r="E27" s="59"/>
      <c r="F27" s="61">
        <f t="shared" si="2"/>
        <v>0</v>
      </c>
      <c r="G27" s="62"/>
      <c r="H27" s="63">
        <f t="shared" si="1"/>
        <v>0</v>
      </c>
      <c r="J27" s="3"/>
      <c r="L27" s="3"/>
      <c r="N27" s="3"/>
      <c r="P27" s="3"/>
      <c r="R27" s="3"/>
      <c r="T27" s="4"/>
      <c r="U27" s="1"/>
    </row>
    <row r="28" spans="1:21" ht="15" customHeight="1">
      <c r="A28" s="36" t="s">
        <v>35</v>
      </c>
      <c r="B28" s="29"/>
      <c r="C28" s="59">
        <v>200</v>
      </c>
      <c r="D28" s="60">
        <v>0</v>
      </c>
      <c r="E28" s="59"/>
      <c r="F28" s="61">
        <f t="shared" si="2"/>
        <v>0</v>
      </c>
      <c r="G28" s="62"/>
      <c r="H28" s="63">
        <f t="shared" si="1"/>
        <v>0</v>
      </c>
      <c r="J28" s="3"/>
      <c r="L28" s="3"/>
      <c r="N28" s="3"/>
      <c r="P28" s="3"/>
      <c r="R28" s="3"/>
      <c r="T28" s="4"/>
      <c r="U28" s="1"/>
    </row>
    <row r="29" spans="1:21" ht="15" customHeight="1">
      <c r="A29" s="36" t="s">
        <v>33</v>
      </c>
      <c r="B29" s="29"/>
      <c r="C29" s="59">
        <v>100</v>
      </c>
      <c r="D29" s="60">
        <v>0</v>
      </c>
      <c r="E29" s="59"/>
      <c r="F29" s="61">
        <f t="shared" si="2"/>
        <v>0</v>
      </c>
      <c r="G29" s="62"/>
      <c r="H29" s="63">
        <f t="shared" si="1"/>
        <v>0</v>
      </c>
      <c r="J29" s="3"/>
      <c r="L29" s="3"/>
      <c r="N29" s="3"/>
      <c r="P29" s="3"/>
      <c r="R29" s="3"/>
      <c r="T29" s="4"/>
      <c r="U29" s="1"/>
    </row>
    <row r="30" spans="1:21" ht="15" customHeight="1">
      <c r="A30" s="40" t="s">
        <v>65</v>
      </c>
      <c r="B30" s="29"/>
      <c r="C30" s="59">
        <v>100</v>
      </c>
      <c r="D30" s="60">
        <v>0</v>
      </c>
      <c r="E30" s="59"/>
      <c r="F30" s="61">
        <f t="shared" si="2"/>
        <v>0</v>
      </c>
      <c r="G30" s="62"/>
      <c r="H30" s="63">
        <f t="shared" si="1"/>
        <v>0</v>
      </c>
      <c r="J30" s="3"/>
      <c r="L30" s="3"/>
      <c r="N30" s="3"/>
      <c r="P30" s="3"/>
      <c r="R30" s="3"/>
      <c r="T30" s="4"/>
      <c r="U30" s="1"/>
    </row>
    <row r="31" spans="1:21" ht="30" customHeight="1">
      <c r="A31" s="30" t="s">
        <v>31</v>
      </c>
      <c r="B31" s="27"/>
      <c r="C31" s="59">
        <v>100</v>
      </c>
      <c r="D31" s="60">
        <v>0</v>
      </c>
      <c r="E31" s="59"/>
      <c r="F31" s="61">
        <f t="shared" si="2"/>
        <v>0</v>
      </c>
      <c r="G31" s="62"/>
      <c r="H31" s="63">
        <f t="shared" si="1"/>
        <v>0</v>
      </c>
      <c r="J31" s="3"/>
      <c r="L31" s="3"/>
      <c r="N31" s="3"/>
      <c r="P31" s="3"/>
      <c r="R31" s="3"/>
      <c r="T31" s="4"/>
      <c r="U31" s="1"/>
    </row>
    <row r="32" spans="1:21" ht="30" customHeight="1">
      <c r="A32" s="26" t="s">
        <v>32</v>
      </c>
      <c r="B32" s="27"/>
      <c r="C32" s="59">
        <v>10</v>
      </c>
      <c r="D32" s="60">
        <v>0</v>
      </c>
      <c r="E32" s="59" t="s">
        <v>4</v>
      </c>
      <c r="F32" s="61">
        <f t="shared" si="2"/>
        <v>0</v>
      </c>
      <c r="G32" s="62">
        <v>1.2845692574468086</v>
      </c>
      <c r="H32" s="63">
        <f t="shared" si="1"/>
        <v>0</v>
      </c>
      <c r="J32" s="3"/>
      <c r="L32" s="3"/>
      <c r="N32" s="3"/>
      <c r="P32" s="3"/>
      <c r="R32" s="3"/>
      <c r="T32" s="4"/>
      <c r="U32" s="1"/>
    </row>
    <row r="33" spans="1:21" ht="15">
      <c r="A33" s="26" t="s">
        <v>17</v>
      </c>
      <c r="B33" s="41"/>
      <c r="C33" s="59">
        <v>18</v>
      </c>
      <c r="D33" s="60">
        <v>0</v>
      </c>
      <c r="E33" s="59"/>
      <c r="F33" s="61">
        <f t="shared" si="2"/>
        <v>0</v>
      </c>
      <c r="G33" s="62"/>
      <c r="H33" s="63">
        <f t="shared" si="1"/>
        <v>0</v>
      </c>
      <c r="J33" s="3"/>
      <c r="L33" s="3"/>
      <c r="N33" s="3"/>
      <c r="P33" s="3"/>
      <c r="R33" s="3"/>
      <c r="T33" s="4"/>
      <c r="U33" s="1"/>
    </row>
    <row r="34" spans="1:21" ht="15" customHeight="1">
      <c r="A34" s="26" t="s">
        <v>66</v>
      </c>
      <c r="B34" s="41"/>
      <c r="C34" s="59">
        <v>10</v>
      </c>
      <c r="D34" s="60">
        <v>0</v>
      </c>
      <c r="E34" s="59"/>
      <c r="F34" s="61">
        <f t="shared" si="2"/>
        <v>0</v>
      </c>
      <c r="G34" s="62"/>
      <c r="H34" s="63">
        <f t="shared" si="1"/>
        <v>0</v>
      </c>
      <c r="J34" s="3"/>
      <c r="L34" s="3"/>
      <c r="N34" s="3"/>
      <c r="P34" s="3"/>
      <c r="R34" s="3"/>
      <c r="T34" s="4"/>
      <c r="U34" s="1"/>
    </row>
    <row r="35" spans="1:21" ht="15" customHeight="1">
      <c r="A35" s="26" t="s">
        <v>15</v>
      </c>
      <c r="B35" s="41"/>
      <c r="C35" s="59">
        <v>25</v>
      </c>
      <c r="D35" s="60">
        <v>0</v>
      </c>
      <c r="E35" s="59"/>
      <c r="F35" s="61">
        <f t="shared" si="2"/>
        <v>0</v>
      </c>
      <c r="G35" s="62"/>
      <c r="H35" s="63">
        <f t="shared" si="1"/>
        <v>0</v>
      </c>
      <c r="J35" s="3"/>
      <c r="L35" s="3"/>
      <c r="N35" s="3"/>
      <c r="P35" s="3"/>
      <c r="R35" s="3"/>
      <c r="T35" s="4"/>
      <c r="U35" s="1"/>
    </row>
    <row r="36" spans="1:21" ht="30">
      <c r="A36" s="26" t="s">
        <v>67</v>
      </c>
      <c r="B36" s="41"/>
      <c r="C36" s="59">
        <v>100</v>
      </c>
      <c r="D36" s="60">
        <v>0</v>
      </c>
      <c r="E36" s="59"/>
      <c r="F36" s="61">
        <f t="shared" si="2"/>
        <v>0</v>
      </c>
      <c r="G36" s="62"/>
      <c r="H36" s="63">
        <f t="shared" si="1"/>
        <v>0</v>
      </c>
      <c r="J36" s="3"/>
      <c r="L36" s="3"/>
      <c r="N36" s="3"/>
      <c r="P36" s="3"/>
      <c r="R36" s="3"/>
      <c r="T36" s="4"/>
      <c r="U36" s="1"/>
    </row>
    <row r="37" spans="1:21" ht="30">
      <c r="A37" s="26" t="s">
        <v>68</v>
      </c>
      <c r="B37" s="27"/>
      <c r="C37" s="59">
        <v>3000</v>
      </c>
      <c r="D37" s="60">
        <v>0</v>
      </c>
      <c r="E37" s="59" t="s">
        <v>4</v>
      </c>
      <c r="F37" s="61">
        <f t="shared" si="2"/>
        <v>0</v>
      </c>
      <c r="G37" s="62">
        <v>21.789442848044693</v>
      </c>
      <c r="H37" s="63">
        <f t="shared" si="1"/>
        <v>0</v>
      </c>
      <c r="J37" s="3"/>
      <c r="L37" s="3"/>
      <c r="N37" s="3"/>
      <c r="P37" s="3"/>
      <c r="R37" s="3"/>
      <c r="T37" s="4"/>
      <c r="U37" s="1"/>
    </row>
    <row r="38" spans="1:21" ht="15" customHeight="1">
      <c r="A38" s="28" t="s">
        <v>69</v>
      </c>
      <c r="B38" s="29"/>
      <c r="C38" s="59">
        <v>1</v>
      </c>
      <c r="D38" s="60">
        <v>0</v>
      </c>
      <c r="E38" s="59"/>
      <c r="F38" s="61">
        <f t="shared" si="2"/>
        <v>0</v>
      </c>
      <c r="G38" s="62"/>
      <c r="H38" s="63">
        <f t="shared" si="1"/>
        <v>0</v>
      </c>
      <c r="J38" s="3"/>
      <c r="L38" s="3"/>
      <c r="N38" s="3"/>
      <c r="P38" s="3"/>
      <c r="R38" s="3"/>
      <c r="T38" s="4"/>
      <c r="U38" s="1"/>
    </row>
    <row r="39" spans="1:21" ht="15" customHeight="1">
      <c r="A39" s="30" t="s">
        <v>22</v>
      </c>
      <c r="B39" s="27"/>
      <c r="C39" s="59">
        <v>1</v>
      </c>
      <c r="D39" s="60">
        <v>0</v>
      </c>
      <c r="E39" s="59" t="s">
        <v>4</v>
      </c>
      <c r="F39" s="61">
        <f t="shared" si="2"/>
        <v>0</v>
      </c>
      <c r="G39" s="62">
        <v>85.63584310465116</v>
      </c>
      <c r="H39" s="63">
        <f t="shared" si="1"/>
        <v>0</v>
      </c>
      <c r="J39" s="3"/>
      <c r="L39" s="3"/>
      <c r="N39" s="3"/>
      <c r="P39" s="3"/>
      <c r="R39" s="3"/>
      <c r="T39" s="4"/>
      <c r="U39" s="1"/>
    </row>
    <row r="40" spans="1:21" ht="30">
      <c r="A40" s="26" t="s">
        <v>24</v>
      </c>
      <c r="B40" s="27"/>
      <c r="C40" s="59">
        <v>3</v>
      </c>
      <c r="D40" s="60">
        <v>0</v>
      </c>
      <c r="E40" s="59" t="s">
        <v>4</v>
      </c>
      <c r="F40" s="61">
        <f>SUM(D40*1.21)</f>
        <v>0</v>
      </c>
      <c r="G40" s="62">
        <v>85.63584310465116</v>
      </c>
      <c r="H40" s="63">
        <f t="shared" si="1"/>
        <v>0</v>
      </c>
      <c r="J40" s="3"/>
      <c r="L40" s="3"/>
      <c r="N40" s="3"/>
      <c r="P40" s="3"/>
      <c r="R40" s="3"/>
      <c r="T40" s="4"/>
      <c r="U40" s="1"/>
    </row>
    <row r="41" spans="1:21" ht="15">
      <c r="A41" s="26" t="s">
        <v>70</v>
      </c>
      <c r="B41" s="27"/>
      <c r="C41" s="59">
        <v>50</v>
      </c>
      <c r="D41" s="60">
        <v>0</v>
      </c>
      <c r="E41" s="59"/>
      <c r="F41" s="61">
        <f>SUM(D41*1.21)</f>
        <v>0</v>
      </c>
      <c r="G41" s="62"/>
      <c r="H41" s="63">
        <f t="shared" si="1"/>
        <v>0</v>
      </c>
      <c r="J41" s="3"/>
      <c r="L41" s="3"/>
      <c r="N41" s="3"/>
      <c r="P41" s="3"/>
      <c r="R41" s="3"/>
      <c r="T41" s="4"/>
      <c r="U41" s="1"/>
    </row>
    <row r="42" spans="1:21" ht="15">
      <c r="A42" s="26" t="s">
        <v>71</v>
      </c>
      <c r="B42" s="27"/>
      <c r="C42" s="59">
        <v>60</v>
      </c>
      <c r="D42" s="60">
        <v>0</v>
      </c>
      <c r="E42" s="59"/>
      <c r="F42" s="61">
        <f>SUM(D42*1.21)</f>
        <v>0</v>
      </c>
      <c r="G42" s="62"/>
      <c r="H42" s="63">
        <f t="shared" si="1"/>
        <v>0</v>
      </c>
      <c r="J42" s="3"/>
      <c r="L42" s="3"/>
      <c r="N42" s="3"/>
      <c r="P42" s="3"/>
      <c r="R42" s="3"/>
      <c r="T42" s="4"/>
      <c r="U42" s="1"/>
    </row>
    <row r="43" spans="1:21" ht="30">
      <c r="A43" s="26" t="s">
        <v>72</v>
      </c>
      <c r="B43" s="27"/>
      <c r="C43" s="59">
        <v>60</v>
      </c>
      <c r="D43" s="60">
        <v>0</v>
      </c>
      <c r="E43" s="59" t="s">
        <v>4</v>
      </c>
      <c r="F43" s="61">
        <f t="shared" si="2"/>
        <v>0</v>
      </c>
      <c r="G43" s="62">
        <v>2.801412</v>
      </c>
      <c r="H43" s="63">
        <f t="shared" si="1"/>
        <v>0</v>
      </c>
      <c r="J43" s="3"/>
      <c r="L43" s="3"/>
      <c r="N43" s="3"/>
      <c r="P43" s="3"/>
      <c r="R43" s="3"/>
      <c r="T43" s="6"/>
      <c r="U43" s="1"/>
    </row>
    <row r="44" spans="1:21" ht="15">
      <c r="A44" s="26" t="s">
        <v>18</v>
      </c>
      <c r="B44" s="27"/>
      <c r="C44" s="59">
        <v>30</v>
      </c>
      <c r="D44" s="60">
        <v>0</v>
      </c>
      <c r="E44" s="59"/>
      <c r="F44" s="61">
        <f t="shared" si="2"/>
        <v>0</v>
      </c>
      <c r="G44" s="62"/>
      <c r="H44" s="63">
        <f t="shared" si="1"/>
        <v>0</v>
      </c>
      <c r="J44" s="3"/>
      <c r="L44" s="3"/>
      <c r="N44" s="3"/>
      <c r="P44" s="3"/>
      <c r="R44" s="3"/>
      <c r="T44" s="6"/>
      <c r="U44" s="1"/>
    </row>
    <row r="45" spans="1:21" ht="15" customHeight="1">
      <c r="A45" s="26" t="s">
        <v>8</v>
      </c>
      <c r="B45" s="27"/>
      <c r="C45" s="59">
        <v>36</v>
      </c>
      <c r="D45" s="60">
        <v>0</v>
      </c>
      <c r="E45" s="59" t="s">
        <v>4</v>
      </c>
      <c r="F45" s="61">
        <f t="shared" si="2"/>
        <v>0</v>
      </c>
      <c r="G45" s="62">
        <v>0.96250683125</v>
      </c>
      <c r="H45" s="63">
        <f t="shared" si="1"/>
        <v>0</v>
      </c>
      <c r="J45" s="3"/>
      <c r="L45" s="3"/>
      <c r="N45" s="3"/>
      <c r="P45" s="3"/>
      <c r="R45" s="3"/>
      <c r="T45" s="6"/>
      <c r="U45" s="1"/>
    </row>
    <row r="46" spans="1:21" ht="15" customHeight="1">
      <c r="A46" s="26" t="s">
        <v>6</v>
      </c>
      <c r="B46" s="27"/>
      <c r="C46" s="59">
        <v>50</v>
      </c>
      <c r="D46" s="60">
        <v>0</v>
      </c>
      <c r="E46" s="59" t="s">
        <v>4</v>
      </c>
      <c r="F46" s="61">
        <f aca="true" t="shared" si="3" ref="F46:F58">SUM(D46*1.21)</f>
        <v>0</v>
      </c>
      <c r="G46" s="62">
        <v>4.563088896139206</v>
      </c>
      <c r="H46" s="63">
        <f t="shared" si="1"/>
        <v>0</v>
      </c>
      <c r="J46" s="3"/>
      <c r="L46" s="3"/>
      <c r="N46" s="3"/>
      <c r="P46" s="3"/>
      <c r="R46" s="3"/>
      <c r="T46" s="4"/>
      <c r="U46" s="1"/>
    </row>
    <row r="47" spans="1:21" ht="15" customHeight="1">
      <c r="A47" s="26" t="s">
        <v>11</v>
      </c>
      <c r="B47" s="27"/>
      <c r="C47" s="59">
        <v>30</v>
      </c>
      <c r="D47" s="60">
        <v>0</v>
      </c>
      <c r="E47" s="59" t="s">
        <v>4</v>
      </c>
      <c r="F47" s="61">
        <f t="shared" si="3"/>
        <v>0</v>
      </c>
      <c r="G47" s="62">
        <v>4.538105688212927</v>
      </c>
      <c r="H47" s="63">
        <f t="shared" si="1"/>
        <v>0</v>
      </c>
      <c r="J47" s="3"/>
      <c r="L47" s="3"/>
      <c r="N47" s="3"/>
      <c r="P47" s="3"/>
      <c r="R47" s="3"/>
      <c r="T47" s="4"/>
      <c r="U47" s="1"/>
    </row>
    <row r="48" spans="1:21" ht="15" customHeight="1">
      <c r="A48" s="26" t="s">
        <v>25</v>
      </c>
      <c r="B48" s="27"/>
      <c r="C48" s="59">
        <v>30</v>
      </c>
      <c r="D48" s="60">
        <v>0</v>
      </c>
      <c r="E48" s="59"/>
      <c r="F48" s="61">
        <f t="shared" si="3"/>
        <v>0</v>
      </c>
      <c r="G48" s="62"/>
      <c r="H48" s="63">
        <f t="shared" si="1"/>
        <v>0</v>
      </c>
      <c r="J48" s="3"/>
      <c r="L48" s="3"/>
      <c r="N48" s="3"/>
      <c r="P48" s="3"/>
      <c r="R48" s="3"/>
      <c r="T48" s="4"/>
      <c r="U48" s="1"/>
    </row>
    <row r="49" spans="1:21" ht="15" customHeight="1">
      <c r="A49" s="26" t="s">
        <v>10</v>
      </c>
      <c r="B49" s="27"/>
      <c r="C49" s="59">
        <v>30</v>
      </c>
      <c r="D49" s="60">
        <v>0</v>
      </c>
      <c r="E49" s="59"/>
      <c r="F49" s="61">
        <f t="shared" si="3"/>
        <v>0</v>
      </c>
      <c r="G49" s="62"/>
      <c r="H49" s="63">
        <f t="shared" si="1"/>
        <v>0</v>
      </c>
      <c r="J49" s="3"/>
      <c r="L49" s="3"/>
      <c r="N49" s="3"/>
      <c r="P49" s="3"/>
      <c r="R49" s="3"/>
      <c r="T49" s="4"/>
      <c r="U49" s="1"/>
    </row>
    <row r="50" spans="1:21" ht="15" customHeight="1">
      <c r="A50" s="26" t="s">
        <v>73</v>
      </c>
      <c r="B50" s="27"/>
      <c r="C50" s="59">
        <v>20</v>
      </c>
      <c r="D50" s="60">
        <v>0</v>
      </c>
      <c r="E50" s="59" t="s">
        <v>4</v>
      </c>
      <c r="F50" s="61">
        <f t="shared" si="3"/>
        <v>0</v>
      </c>
      <c r="G50" s="62">
        <v>4.539848925483504</v>
      </c>
      <c r="H50" s="63">
        <f t="shared" si="1"/>
        <v>0</v>
      </c>
      <c r="J50" s="3"/>
      <c r="L50" s="3"/>
      <c r="N50" s="3"/>
      <c r="P50" s="3"/>
      <c r="R50" s="3"/>
      <c r="T50" s="4"/>
      <c r="U50" s="1"/>
    </row>
    <row r="51" spans="1:21" ht="15" customHeight="1">
      <c r="A51" s="26" t="s">
        <v>74</v>
      </c>
      <c r="B51" s="27"/>
      <c r="C51" s="59">
        <v>30</v>
      </c>
      <c r="D51" s="60">
        <v>0</v>
      </c>
      <c r="E51" s="59" t="s">
        <v>4</v>
      </c>
      <c r="F51" s="61">
        <f t="shared" si="3"/>
        <v>0</v>
      </c>
      <c r="G51" s="62">
        <v>3.0176211307995424</v>
      </c>
      <c r="H51" s="63">
        <f t="shared" si="1"/>
        <v>0</v>
      </c>
      <c r="J51" s="3"/>
      <c r="L51" s="3"/>
      <c r="N51" s="3"/>
      <c r="P51" s="3"/>
      <c r="R51" s="3"/>
      <c r="T51" s="4"/>
      <c r="U51" s="1"/>
    </row>
    <row r="52" spans="1:21" ht="15" customHeight="1">
      <c r="A52" s="26" t="s">
        <v>75</v>
      </c>
      <c r="B52" s="27"/>
      <c r="C52" s="59">
        <v>20</v>
      </c>
      <c r="D52" s="60">
        <v>0</v>
      </c>
      <c r="E52" s="59"/>
      <c r="F52" s="61">
        <f t="shared" si="3"/>
        <v>0</v>
      </c>
      <c r="G52" s="62"/>
      <c r="H52" s="63">
        <f t="shared" si="1"/>
        <v>0</v>
      </c>
      <c r="J52" s="3"/>
      <c r="L52" s="3"/>
      <c r="N52" s="3"/>
      <c r="P52" s="3"/>
      <c r="R52" s="3"/>
      <c r="T52" s="4"/>
      <c r="U52" s="1"/>
    </row>
    <row r="53" spans="1:21" ht="15" customHeight="1">
      <c r="A53" s="26" t="s">
        <v>12</v>
      </c>
      <c r="B53" s="27"/>
      <c r="C53" s="59">
        <v>50</v>
      </c>
      <c r="D53" s="60">
        <v>0</v>
      </c>
      <c r="E53" s="59"/>
      <c r="F53" s="61">
        <f t="shared" si="3"/>
        <v>0</v>
      </c>
      <c r="G53" s="62"/>
      <c r="H53" s="63">
        <f t="shared" si="1"/>
        <v>0</v>
      </c>
      <c r="J53" s="3"/>
      <c r="L53" s="3"/>
      <c r="N53" s="3"/>
      <c r="P53" s="3"/>
      <c r="R53" s="3"/>
      <c r="T53" s="4"/>
      <c r="U53" s="1"/>
    </row>
    <row r="54" spans="1:21" ht="15" customHeight="1">
      <c r="A54" s="26" t="s">
        <v>13</v>
      </c>
      <c r="B54" s="27"/>
      <c r="C54" s="59">
        <v>10</v>
      </c>
      <c r="D54" s="60">
        <v>0</v>
      </c>
      <c r="E54" s="59"/>
      <c r="F54" s="61">
        <f t="shared" si="3"/>
        <v>0</v>
      </c>
      <c r="G54" s="62"/>
      <c r="H54" s="63">
        <f t="shared" si="1"/>
        <v>0</v>
      </c>
      <c r="J54" s="3"/>
      <c r="L54" s="3"/>
      <c r="N54" s="3"/>
      <c r="P54" s="3"/>
      <c r="R54" s="3"/>
      <c r="T54" s="4"/>
      <c r="U54" s="1"/>
    </row>
    <row r="55" spans="1:21" ht="15" customHeight="1">
      <c r="A55" s="26" t="s">
        <v>76</v>
      </c>
      <c r="B55" s="27"/>
      <c r="C55" s="59">
        <v>10</v>
      </c>
      <c r="D55" s="60">
        <v>0</v>
      </c>
      <c r="E55" s="59"/>
      <c r="F55" s="61">
        <f t="shared" si="3"/>
        <v>0</v>
      </c>
      <c r="G55" s="62"/>
      <c r="H55" s="63">
        <f t="shared" si="1"/>
        <v>0</v>
      </c>
      <c r="J55" s="3"/>
      <c r="L55" s="3"/>
      <c r="N55" s="3"/>
      <c r="P55" s="3"/>
      <c r="R55" s="3"/>
      <c r="T55" s="4"/>
      <c r="U55" s="1"/>
    </row>
    <row r="56" spans="1:21" ht="15" customHeight="1">
      <c r="A56" s="26" t="s">
        <v>77</v>
      </c>
      <c r="B56" s="27"/>
      <c r="C56" s="59">
        <v>10</v>
      </c>
      <c r="D56" s="60">
        <v>0</v>
      </c>
      <c r="E56" s="59" t="s">
        <v>4</v>
      </c>
      <c r="F56" s="61">
        <f t="shared" si="3"/>
        <v>0</v>
      </c>
      <c r="G56" s="62">
        <v>3.0206260317460316</v>
      </c>
      <c r="H56" s="63">
        <f t="shared" si="1"/>
        <v>0</v>
      </c>
      <c r="J56" s="3"/>
      <c r="L56" s="3"/>
      <c r="N56" s="3"/>
      <c r="P56" s="3"/>
      <c r="R56" s="3"/>
      <c r="T56" s="4"/>
      <c r="U56" s="1"/>
    </row>
    <row r="57" spans="1:21" ht="30" customHeight="1">
      <c r="A57" s="26" t="s">
        <v>7</v>
      </c>
      <c r="B57" s="27"/>
      <c r="C57" s="59">
        <v>30</v>
      </c>
      <c r="D57" s="60">
        <v>0</v>
      </c>
      <c r="E57" s="59" t="s">
        <v>4</v>
      </c>
      <c r="F57" s="61">
        <f t="shared" si="3"/>
        <v>0</v>
      </c>
      <c r="G57" s="62">
        <v>0.7363184144329897</v>
      </c>
      <c r="H57" s="63">
        <f t="shared" si="1"/>
        <v>0</v>
      </c>
      <c r="J57" s="3"/>
      <c r="L57" s="3"/>
      <c r="N57" s="3"/>
      <c r="P57" s="3"/>
      <c r="R57" s="3"/>
      <c r="T57" s="4"/>
      <c r="U57" s="1"/>
    </row>
    <row r="58" spans="1:21" ht="30" customHeight="1">
      <c r="A58" s="26" t="s">
        <v>78</v>
      </c>
      <c r="B58" s="27"/>
      <c r="C58" s="59">
        <v>30</v>
      </c>
      <c r="D58" s="60">
        <v>0</v>
      </c>
      <c r="E58" s="59"/>
      <c r="F58" s="61">
        <f t="shared" si="3"/>
        <v>0</v>
      </c>
      <c r="G58" s="62"/>
      <c r="H58" s="63">
        <f t="shared" si="1"/>
        <v>0</v>
      </c>
      <c r="J58" s="3"/>
      <c r="L58" s="3"/>
      <c r="N58" s="3"/>
      <c r="P58" s="3"/>
      <c r="R58" s="3"/>
      <c r="T58" s="4"/>
      <c r="U58" s="1"/>
    </row>
    <row r="59" spans="1:21" ht="30" customHeight="1">
      <c r="A59" s="26" t="s">
        <v>79</v>
      </c>
      <c r="B59" s="27"/>
      <c r="C59" s="59">
        <v>30</v>
      </c>
      <c r="D59" s="60">
        <v>0</v>
      </c>
      <c r="E59" s="59" t="s">
        <v>4</v>
      </c>
      <c r="F59" s="61">
        <f aca="true" t="shared" si="4" ref="F59:F65">SUM(D59*1.21)</f>
        <v>0</v>
      </c>
      <c r="G59" s="62">
        <v>0.7363184144329897</v>
      </c>
      <c r="H59" s="63">
        <f t="shared" si="1"/>
        <v>0</v>
      </c>
      <c r="J59" s="3"/>
      <c r="L59" s="3"/>
      <c r="N59" s="3"/>
      <c r="P59" s="3"/>
      <c r="R59" s="3"/>
      <c r="T59" s="4"/>
      <c r="U59" s="1"/>
    </row>
    <row r="60" spans="1:21" ht="15" customHeight="1">
      <c r="A60" s="26" t="s">
        <v>19</v>
      </c>
      <c r="B60" s="27"/>
      <c r="C60" s="59">
        <v>12</v>
      </c>
      <c r="D60" s="60">
        <v>0</v>
      </c>
      <c r="E60" s="59" t="s">
        <v>4</v>
      </c>
      <c r="F60" s="61">
        <f t="shared" si="4"/>
        <v>0</v>
      </c>
      <c r="G60" s="62">
        <v>6.8479544329976765</v>
      </c>
      <c r="H60" s="63">
        <f t="shared" si="1"/>
        <v>0</v>
      </c>
      <c r="J60" s="3"/>
      <c r="L60" s="3"/>
      <c r="N60" s="3"/>
      <c r="P60" s="3"/>
      <c r="R60" s="3"/>
      <c r="T60" s="4"/>
      <c r="U60" s="1"/>
    </row>
    <row r="61" spans="1:21" ht="15" customHeight="1">
      <c r="A61" s="26" t="s">
        <v>20</v>
      </c>
      <c r="B61" s="27"/>
      <c r="C61" s="59">
        <v>12</v>
      </c>
      <c r="D61" s="60">
        <v>0</v>
      </c>
      <c r="E61" s="59"/>
      <c r="F61" s="61">
        <f t="shared" si="4"/>
        <v>0</v>
      </c>
      <c r="G61" s="62"/>
      <c r="H61" s="63">
        <f t="shared" si="1"/>
        <v>0</v>
      </c>
      <c r="J61" s="3"/>
      <c r="L61" s="3"/>
      <c r="N61" s="3"/>
      <c r="P61" s="3"/>
      <c r="R61" s="3"/>
      <c r="T61" s="4"/>
      <c r="U61" s="1"/>
    </row>
    <row r="62" spans="1:21" ht="30" customHeight="1">
      <c r="A62" s="26" t="s">
        <v>80</v>
      </c>
      <c r="B62" s="27"/>
      <c r="C62" s="59">
        <v>30</v>
      </c>
      <c r="D62" s="60">
        <v>0</v>
      </c>
      <c r="E62" s="59"/>
      <c r="F62" s="61">
        <f t="shared" si="4"/>
        <v>0</v>
      </c>
      <c r="G62" s="62"/>
      <c r="H62" s="63">
        <f t="shared" si="1"/>
        <v>0</v>
      </c>
      <c r="J62" s="3"/>
      <c r="L62" s="3"/>
      <c r="N62" s="3"/>
      <c r="P62" s="3"/>
      <c r="R62" s="3"/>
      <c r="T62" s="4"/>
      <c r="U62" s="1"/>
    </row>
    <row r="63" spans="1:21" ht="15">
      <c r="A63" s="33" t="s">
        <v>81</v>
      </c>
      <c r="B63" s="27"/>
      <c r="C63" s="59">
        <v>5</v>
      </c>
      <c r="D63" s="60">
        <v>0</v>
      </c>
      <c r="E63" s="59"/>
      <c r="F63" s="61">
        <f t="shared" si="4"/>
        <v>0</v>
      </c>
      <c r="G63" s="62"/>
      <c r="H63" s="63">
        <f t="shared" si="1"/>
        <v>0</v>
      </c>
      <c r="J63" s="3"/>
      <c r="L63" s="3"/>
      <c r="N63" s="3"/>
      <c r="P63" s="3"/>
      <c r="R63" s="3"/>
      <c r="T63" s="4"/>
      <c r="U63" s="1"/>
    </row>
    <row r="64" spans="1:21" ht="30">
      <c r="A64" s="42" t="s">
        <v>26</v>
      </c>
      <c r="B64" s="29"/>
      <c r="C64" s="59">
        <v>1</v>
      </c>
      <c r="D64" s="60">
        <v>0</v>
      </c>
      <c r="E64" s="59"/>
      <c r="F64" s="61">
        <f t="shared" si="4"/>
        <v>0</v>
      </c>
      <c r="G64" s="62"/>
      <c r="H64" s="63">
        <f t="shared" si="1"/>
        <v>0</v>
      </c>
      <c r="J64" s="3"/>
      <c r="L64" s="3"/>
      <c r="N64" s="3"/>
      <c r="P64" s="3"/>
      <c r="R64" s="3"/>
      <c r="T64" s="4"/>
      <c r="U64" s="1"/>
    </row>
    <row r="65" spans="1:21" ht="30">
      <c r="A65" s="38" t="s">
        <v>82</v>
      </c>
      <c r="B65" s="29"/>
      <c r="C65" s="59">
        <v>1</v>
      </c>
      <c r="D65" s="60">
        <v>0</v>
      </c>
      <c r="E65" s="59"/>
      <c r="F65" s="61">
        <f t="shared" si="4"/>
        <v>0</v>
      </c>
      <c r="G65" s="62"/>
      <c r="H65" s="63">
        <f t="shared" si="1"/>
        <v>0</v>
      </c>
      <c r="J65" s="3"/>
      <c r="L65" s="3"/>
      <c r="N65" s="3"/>
      <c r="P65" s="3"/>
      <c r="R65" s="3"/>
      <c r="T65" s="4"/>
      <c r="U65" s="1"/>
    </row>
    <row r="66" spans="1:21" ht="15">
      <c r="A66" s="43" t="s">
        <v>83</v>
      </c>
      <c r="B66" s="29"/>
      <c r="C66" s="59">
        <v>10</v>
      </c>
      <c r="D66" s="60">
        <v>0</v>
      </c>
      <c r="E66" s="59" t="s">
        <v>4</v>
      </c>
      <c r="F66" s="61">
        <f>SUM(D66*1.21)</f>
        <v>0</v>
      </c>
      <c r="G66" s="62">
        <v>2.1438671005894836</v>
      </c>
      <c r="H66" s="63">
        <f t="shared" si="1"/>
        <v>0</v>
      </c>
      <c r="I66" s="2"/>
      <c r="J66" s="3"/>
      <c r="K66" s="2"/>
      <c r="L66" s="3"/>
      <c r="N66" s="3"/>
      <c r="P66" s="3"/>
      <c r="R66" s="3"/>
      <c r="T66" s="6"/>
      <c r="U66" s="5"/>
    </row>
    <row r="67" spans="1:21" ht="15.75" thickBot="1">
      <c r="A67" s="44"/>
      <c r="B67" s="45"/>
      <c r="C67" s="68"/>
      <c r="D67" s="68"/>
      <c r="E67" s="68"/>
      <c r="F67" s="68"/>
      <c r="G67" s="68"/>
      <c r="H67" s="69">
        <f>SUM(H2:H66)</f>
        <v>0</v>
      </c>
      <c r="J67" s="1"/>
      <c r="K67" s="4"/>
      <c r="L67" s="1"/>
      <c r="M67" s="4"/>
      <c r="N67" s="1"/>
      <c r="O67" s="4"/>
      <c r="P67" s="1"/>
      <c r="R67" s="3"/>
      <c r="T67" s="4"/>
      <c r="U67" s="1"/>
    </row>
    <row r="68" spans="1:8" ht="15" customHeight="1">
      <c r="A68" s="12" t="s">
        <v>54</v>
      </c>
      <c r="B68" s="13"/>
      <c r="C68" s="14"/>
      <c r="D68" s="46"/>
      <c r="E68" s="46"/>
      <c r="F68" s="46"/>
      <c r="G68" s="46"/>
      <c r="H68" s="47"/>
    </row>
    <row r="69" spans="1:8" ht="15" customHeight="1">
      <c r="A69" s="15" t="s">
        <v>55</v>
      </c>
      <c r="B69" s="16"/>
      <c r="C69" s="16"/>
      <c r="D69" s="48"/>
      <c r="E69" s="48"/>
      <c r="F69" s="48"/>
      <c r="G69" s="48"/>
      <c r="H69" s="49"/>
    </row>
    <row r="70" spans="1:8" ht="15" customHeight="1">
      <c r="A70" s="15" t="s">
        <v>56</v>
      </c>
      <c r="B70" s="16"/>
      <c r="C70" s="16"/>
      <c r="D70" s="50"/>
      <c r="E70" s="48"/>
      <c r="F70" s="48"/>
      <c r="G70" s="48"/>
      <c r="H70" s="49"/>
    </row>
    <row r="71" spans="1:8" ht="15" customHeight="1" thickBot="1">
      <c r="A71" s="17" t="s">
        <v>57</v>
      </c>
      <c r="B71" s="18"/>
      <c r="C71" s="18"/>
      <c r="D71" s="51"/>
      <c r="E71" s="51"/>
      <c r="F71" s="51"/>
      <c r="G71" s="51"/>
      <c r="H71" s="52"/>
    </row>
    <row r="72" spans="1:8" ht="15" customHeight="1">
      <c r="A72" s="19" t="s">
        <v>58</v>
      </c>
      <c r="B72" s="20"/>
      <c r="C72" s="21"/>
      <c r="D72" s="53"/>
      <c r="E72" s="54"/>
      <c r="F72" s="54"/>
      <c r="G72" s="54"/>
      <c r="H72" s="54"/>
    </row>
    <row r="73" spans="1:8" ht="15" customHeight="1">
      <c r="A73" s="22" t="s">
        <v>59</v>
      </c>
      <c r="B73" s="23"/>
      <c r="C73" s="24"/>
      <c r="D73" s="54"/>
      <c r="E73" s="54"/>
      <c r="F73" s="54"/>
      <c r="G73" s="54"/>
      <c r="H73" s="54"/>
    </row>
    <row r="74" spans="1:8" ht="15" customHeight="1">
      <c r="A74" s="22" t="s">
        <v>60</v>
      </c>
      <c r="B74" s="23"/>
      <c r="C74" s="24"/>
      <c r="D74" s="54"/>
      <c r="E74" s="54"/>
      <c r="F74" s="54"/>
      <c r="G74" s="54"/>
      <c r="H74" s="54"/>
    </row>
    <row r="75" spans="1:8" ht="15" customHeight="1">
      <c r="A75" s="22" t="s">
        <v>61</v>
      </c>
      <c r="B75" s="23"/>
      <c r="C75" s="25"/>
      <c r="D75" s="54"/>
      <c r="E75" s="54"/>
      <c r="F75" s="54"/>
      <c r="G75" s="54"/>
      <c r="H75" s="54"/>
    </row>
    <row r="76" spans="1:8" ht="15" customHeight="1">
      <c r="A76" s="22" t="s">
        <v>62</v>
      </c>
      <c r="B76" s="23"/>
      <c r="C76" s="25"/>
      <c r="D76" s="54"/>
      <c r="E76" s="54"/>
      <c r="F76" s="54"/>
      <c r="G76" s="54"/>
      <c r="H76" s="54"/>
    </row>
    <row r="77" spans="1:8" ht="15" customHeight="1">
      <c r="A77" s="22" t="s">
        <v>63</v>
      </c>
      <c r="B77" s="23"/>
      <c r="C77" s="25"/>
      <c r="D77" s="54"/>
      <c r="E77" s="54"/>
      <c r="F77" s="54"/>
      <c r="G77" s="54"/>
      <c r="H77" s="54"/>
    </row>
    <row r="78" spans="1:8" ht="15">
      <c r="A78" s="54"/>
      <c r="B78" s="54"/>
      <c r="C78" s="54"/>
      <c r="D78" s="54"/>
      <c r="E78" s="54"/>
      <c r="F78" s="54"/>
      <c r="G78" s="54"/>
      <c r="H78" s="54"/>
    </row>
    <row r="79" spans="1:8" ht="15">
      <c r="A79" s="54"/>
      <c r="B79" s="54"/>
      <c r="C79" s="54"/>
      <c r="D79" s="54"/>
      <c r="E79" s="54"/>
      <c r="F79" s="54"/>
      <c r="G79" s="54"/>
      <c r="H79" s="54"/>
    </row>
    <row r="80" spans="1:8" ht="15">
      <c r="A80" s="54"/>
      <c r="B80" s="54"/>
      <c r="C80" s="54"/>
      <c r="D80" s="54"/>
      <c r="E80" s="54"/>
      <c r="F80" s="54"/>
      <c r="G80" s="54"/>
      <c r="H80" s="54"/>
    </row>
    <row r="81" spans="1:8" ht="15">
      <c r="A81" s="54"/>
      <c r="B81" s="54"/>
      <c r="C81" s="54"/>
      <c r="D81" s="54"/>
      <c r="E81" s="54"/>
      <c r="F81" s="54"/>
      <c r="G81" s="54"/>
      <c r="H81" s="54"/>
    </row>
    <row r="82" spans="1:8" ht="15">
      <c r="A82" s="54"/>
      <c r="B82" s="54"/>
      <c r="C82" s="54"/>
      <c r="D82" s="54"/>
      <c r="E82" s="54"/>
      <c r="F82" s="54"/>
      <c r="G82" s="54"/>
      <c r="H82" s="54"/>
    </row>
    <row r="83" spans="1:8" ht="15">
      <c r="A83" s="54"/>
      <c r="B83" s="54"/>
      <c r="C83" s="54"/>
      <c r="D83" s="54"/>
      <c r="E83" s="54"/>
      <c r="F83" s="54"/>
      <c r="G83" s="54"/>
      <c r="H83" s="54"/>
    </row>
    <row r="84" spans="1:8" ht="15">
      <c r="A84" s="54"/>
      <c r="B84" s="54"/>
      <c r="C84" s="54"/>
      <c r="D84" s="54"/>
      <c r="E84" s="54"/>
      <c r="F84" s="54"/>
      <c r="G84" s="54"/>
      <c r="H84" s="54"/>
    </row>
    <row r="85" spans="1:8" ht="15">
      <c r="A85" s="54"/>
      <c r="B85" s="54"/>
      <c r="C85" s="54"/>
      <c r="D85" s="54"/>
      <c r="E85" s="54"/>
      <c r="F85" s="54"/>
      <c r="G85" s="54"/>
      <c r="H85" s="54"/>
    </row>
    <row r="86" spans="1:8" ht="15">
      <c r="A86" s="54"/>
      <c r="B86" s="54"/>
      <c r="C86" s="54"/>
      <c r="D86" s="54"/>
      <c r="E86" s="54"/>
      <c r="F86" s="54"/>
      <c r="G86" s="54"/>
      <c r="H86" s="54"/>
    </row>
    <row r="87" spans="1:8" ht="15">
      <c r="A87" s="54"/>
      <c r="B87" s="54"/>
      <c r="C87" s="54"/>
      <c r="D87" s="54"/>
      <c r="E87" s="54"/>
      <c r="F87" s="54"/>
      <c r="G87" s="54"/>
      <c r="H87" s="54"/>
    </row>
    <row r="88" spans="1:8" ht="15">
      <c r="A88" s="54"/>
      <c r="B88" s="54"/>
      <c r="C88" s="54"/>
      <c r="D88" s="54"/>
      <c r="E88" s="54"/>
      <c r="F88" s="54"/>
      <c r="G88" s="54"/>
      <c r="H88" s="54"/>
    </row>
    <row r="89" spans="1:8" ht="15">
      <c r="A89" s="54"/>
      <c r="B89" s="54"/>
      <c r="C89" s="54"/>
      <c r="D89" s="54"/>
      <c r="E89" s="54"/>
      <c r="F89" s="54"/>
      <c r="G89" s="54"/>
      <c r="H89" s="54"/>
    </row>
    <row r="90" spans="1:8" ht="15">
      <c r="A90" s="54"/>
      <c r="B90" s="54"/>
      <c r="C90" s="54"/>
      <c r="D90" s="54"/>
      <c r="E90" s="54"/>
      <c r="F90" s="54"/>
      <c r="G90" s="54"/>
      <c r="H90" s="54"/>
    </row>
    <row r="91" spans="1:8" ht="15">
      <c r="A91" s="54"/>
      <c r="B91" s="54"/>
      <c r="C91" s="54"/>
      <c r="D91" s="54"/>
      <c r="E91" s="54"/>
      <c r="F91" s="54"/>
      <c r="G91" s="54"/>
      <c r="H91" s="54"/>
    </row>
    <row r="92" spans="1:8" ht="15">
      <c r="A92" s="54"/>
      <c r="B92" s="54"/>
      <c r="C92" s="54"/>
      <c r="D92" s="54"/>
      <c r="E92" s="54"/>
      <c r="F92" s="54"/>
      <c r="G92" s="54"/>
      <c r="H92" s="54"/>
    </row>
    <row r="93" spans="1:8" ht="15">
      <c r="A93" s="54"/>
      <c r="B93" s="54"/>
      <c r="C93" s="54"/>
      <c r="D93" s="54"/>
      <c r="E93" s="54"/>
      <c r="F93" s="54"/>
      <c r="G93" s="54"/>
      <c r="H93" s="54"/>
    </row>
    <row r="94" spans="1:8" ht="15">
      <c r="A94" s="54"/>
      <c r="B94" s="54"/>
      <c r="C94" s="54"/>
      <c r="D94" s="54"/>
      <c r="E94" s="54"/>
      <c r="F94" s="54"/>
      <c r="G94" s="54"/>
      <c r="H94" s="54"/>
    </row>
    <row r="95" spans="1:8" ht="15">
      <c r="A95" s="54"/>
      <c r="B95" s="54"/>
      <c r="C95" s="54"/>
      <c r="D95" s="54"/>
      <c r="E95" s="54"/>
      <c r="F95" s="54"/>
      <c r="G95" s="54"/>
      <c r="H95" s="54"/>
    </row>
    <row r="96" spans="1:8" ht="15">
      <c r="A96" s="54"/>
      <c r="B96" s="54"/>
      <c r="C96" s="54"/>
      <c r="D96" s="54"/>
      <c r="E96" s="54"/>
      <c r="F96" s="54"/>
      <c r="G96" s="54"/>
      <c r="H96" s="54"/>
    </row>
    <row r="97" spans="1:8" ht="15">
      <c r="A97" s="54"/>
      <c r="B97" s="54"/>
      <c r="C97" s="54"/>
      <c r="D97" s="54"/>
      <c r="E97" s="54"/>
      <c r="F97" s="54"/>
      <c r="G97" s="54"/>
      <c r="H97" s="54"/>
    </row>
    <row r="98" spans="1:8" ht="15">
      <c r="A98" s="54"/>
      <c r="B98" s="54"/>
      <c r="C98" s="54"/>
      <c r="D98" s="54"/>
      <c r="E98" s="54"/>
      <c r="F98" s="54"/>
      <c r="G98" s="54"/>
      <c r="H98" s="54"/>
    </row>
    <row r="99" spans="1:8" ht="15">
      <c r="A99" s="54"/>
      <c r="B99" s="54"/>
      <c r="C99" s="54"/>
      <c r="D99" s="54"/>
      <c r="E99" s="54"/>
      <c r="F99" s="54"/>
      <c r="G99" s="54"/>
      <c r="H99" s="54"/>
    </row>
    <row r="100" spans="1:8" ht="15">
      <c r="A100" s="54"/>
      <c r="B100" s="54"/>
      <c r="C100" s="54"/>
      <c r="D100" s="54"/>
      <c r="E100" s="54"/>
      <c r="F100" s="54"/>
      <c r="G100" s="54"/>
      <c r="H100" s="54"/>
    </row>
    <row r="101" spans="1:8" ht="15">
      <c r="A101" s="54"/>
      <c r="B101" s="54"/>
      <c r="C101" s="54"/>
      <c r="D101" s="54"/>
      <c r="E101" s="54"/>
      <c r="F101" s="54"/>
      <c r="G101" s="54"/>
      <c r="H101" s="54"/>
    </row>
    <row r="102" spans="1:8" ht="15">
      <c r="A102" s="54"/>
      <c r="B102" s="54"/>
      <c r="C102" s="54"/>
      <c r="D102" s="54"/>
      <c r="E102" s="54"/>
      <c r="F102" s="54"/>
      <c r="G102" s="54"/>
      <c r="H102" s="54"/>
    </row>
    <row r="103" spans="1:8" ht="15">
      <c r="A103" s="54"/>
      <c r="B103" s="54"/>
      <c r="C103" s="54"/>
      <c r="D103" s="54"/>
      <c r="E103" s="54"/>
      <c r="F103" s="54"/>
      <c r="G103" s="54"/>
      <c r="H103" s="54"/>
    </row>
    <row r="104" spans="1:8" ht="15">
      <c r="A104" s="54"/>
      <c r="B104" s="54"/>
      <c r="C104" s="54"/>
      <c r="D104" s="54"/>
      <c r="E104" s="54"/>
      <c r="F104" s="54"/>
      <c r="G104" s="54"/>
      <c r="H104" s="54"/>
    </row>
    <row r="105" spans="1:8" ht="15">
      <c r="A105" s="54"/>
      <c r="B105" s="54"/>
      <c r="C105" s="54"/>
      <c r="D105" s="54"/>
      <c r="E105" s="54"/>
      <c r="F105" s="54"/>
      <c r="G105" s="54"/>
      <c r="H105" s="54"/>
    </row>
    <row r="106" spans="1:8" ht="15">
      <c r="A106" s="54"/>
      <c r="B106" s="54"/>
      <c r="C106" s="54"/>
      <c r="D106" s="54"/>
      <c r="E106" s="54"/>
      <c r="F106" s="54"/>
      <c r="G106" s="54"/>
      <c r="H106" s="54"/>
    </row>
    <row r="107" spans="1:8" ht="15">
      <c r="A107" s="54"/>
      <c r="B107" s="54"/>
      <c r="C107" s="54"/>
      <c r="D107" s="54"/>
      <c r="E107" s="54"/>
      <c r="F107" s="54"/>
      <c r="G107" s="54"/>
      <c r="H107" s="54"/>
    </row>
    <row r="108" spans="1:8" ht="15">
      <c r="A108" s="54"/>
      <c r="B108" s="54"/>
      <c r="C108" s="54"/>
      <c r="D108" s="54"/>
      <c r="E108" s="54"/>
      <c r="F108" s="54"/>
      <c r="G108" s="54"/>
      <c r="H108" s="54"/>
    </row>
    <row r="109" spans="1:8" ht="15">
      <c r="A109" s="54"/>
      <c r="B109" s="54"/>
      <c r="C109" s="54"/>
      <c r="D109" s="54"/>
      <c r="E109" s="54"/>
      <c r="F109" s="54"/>
      <c r="G109" s="54"/>
      <c r="H109" s="54"/>
    </row>
    <row r="110" spans="1:8" ht="15">
      <c r="A110" s="54"/>
      <c r="B110" s="54"/>
      <c r="C110" s="54"/>
      <c r="D110" s="54"/>
      <c r="E110" s="54"/>
      <c r="F110" s="54"/>
      <c r="G110" s="54"/>
      <c r="H110" s="54"/>
    </row>
    <row r="111" spans="1:8" ht="15">
      <c r="A111" s="54"/>
      <c r="B111" s="54"/>
      <c r="C111" s="54"/>
      <c r="D111" s="54"/>
      <c r="E111" s="54"/>
      <c r="F111" s="54"/>
      <c r="G111" s="54"/>
      <c r="H111" s="54"/>
    </row>
    <row r="112" spans="1:8" ht="15">
      <c r="A112" s="54"/>
      <c r="B112" s="54"/>
      <c r="C112" s="54"/>
      <c r="D112" s="54"/>
      <c r="E112" s="54"/>
      <c r="F112" s="54"/>
      <c r="G112" s="54"/>
      <c r="H112" s="54"/>
    </row>
    <row r="113" spans="1:8" ht="15">
      <c r="A113" s="54"/>
      <c r="B113" s="54"/>
      <c r="C113" s="54"/>
      <c r="D113" s="54"/>
      <c r="E113" s="54"/>
      <c r="F113" s="54"/>
      <c r="G113" s="54"/>
      <c r="H113" s="54"/>
    </row>
    <row r="114" spans="1:8" ht="15">
      <c r="A114" s="54"/>
      <c r="B114" s="54"/>
      <c r="C114" s="54"/>
      <c r="D114" s="54"/>
      <c r="E114" s="54"/>
      <c r="F114" s="54"/>
      <c r="G114" s="54"/>
      <c r="H114" s="54"/>
    </row>
    <row r="115" spans="1:8" ht="15">
      <c r="A115" s="54"/>
      <c r="B115" s="54"/>
      <c r="C115" s="54"/>
      <c r="D115" s="54"/>
      <c r="E115" s="54"/>
      <c r="F115" s="54"/>
      <c r="G115" s="54"/>
      <c r="H115" s="54"/>
    </row>
    <row r="116" spans="1:8" ht="15">
      <c r="A116" s="54"/>
      <c r="B116" s="54"/>
      <c r="C116" s="54"/>
      <c r="D116" s="54"/>
      <c r="E116" s="54"/>
      <c r="F116" s="54"/>
      <c r="G116" s="54"/>
      <c r="H116" s="54"/>
    </row>
    <row r="117" spans="1:8" ht="15">
      <c r="A117" s="54"/>
      <c r="B117" s="54"/>
      <c r="C117" s="54"/>
      <c r="D117" s="54"/>
      <c r="E117" s="54"/>
      <c r="F117" s="54"/>
      <c r="G117" s="54"/>
      <c r="H117" s="54"/>
    </row>
    <row r="118" spans="1:8" ht="15">
      <c r="A118" s="54"/>
      <c r="B118" s="54"/>
      <c r="C118" s="54"/>
      <c r="D118" s="54"/>
      <c r="E118" s="54"/>
      <c r="F118" s="54"/>
      <c r="G118" s="54"/>
      <c r="H118" s="54"/>
    </row>
    <row r="119" spans="1:8" ht="15">
      <c r="A119" s="54"/>
      <c r="B119" s="54"/>
      <c r="C119" s="54"/>
      <c r="D119" s="54"/>
      <c r="E119" s="54"/>
      <c r="F119" s="54"/>
      <c r="G119" s="54"/>
      <c r="H119" s="54"/>
    </row>
    <row r="120" spans="1:8" ht="15">
      <c r="A120" s="54"/>
      <c r="B120" s="54"/>
      <c r="C120" s="54"/>
      <c r="D120" s="54"/>
      <c r="E120" s="54"/>
      <c r="F120" s="54"/>
      <c r="G120" s="54"/>
      <c r="H120" s="54"/>
    </row>
    <row r="121" spans="1:8" ht="15">
      <c r="A121" s="54"/>
      <c r="B121" s="54"/>
      <c r="C121" s="54"/>
      <c r="D121" s="54"/>
      <c r="E121" s="54"/>
      <c r="F121" s="54"/>
      <c r="G121" s="54"/>
      <c r="H121" s="54"/>
    </row>
    <row r="122" spans="1:8" ht="15">
      <c r="A122" s="54"/>
      <c r="B122" s="54"/>
      <c r="C122" s="54"/>
      <c r="D122" s="54"/>
      <c r="E122" s="54"/>
      <c r="F122" s="54"/>
      <c r="G122" s="54"/>
      <c r="H122" s="54"/>
    </row>
    <row r="123" spans="1:8" ht="15">
      <c r="A123" s="54"/>
      <c r="B123" s="54"/>
      <c r="C123" s="54"/>
      <c r="D123" s="54"/>
      <c r="E123" s="54"/>
      <c r="F123" s="54"/>
      <c r="G123" s="54"/>
      <c r="H123" s="54"/>
    </row>
    <row r="124" spans="1:8" ht="15">
      <c r="A124" s="54"/>
      <c r="B124" s="54"/>
      <c r="C124" s="54"/>
      <c r="D124" s="54"/>
      <c r="E124" s="54"/>
      <c r="F124" s="54"/>
      <c r="G124" s="54"/>
      <c r="H124" s="54"/>
    </row>
    <row r="125" spans="1:8" ht="15">
      <c r="A125" s="54"/>
      <c r="B125" s="54"/>
      <c r="C125" s="54"/>
      <c r="D125" s="54"/>
      <c r="E125" s="54"/>
      <c r="F125" s="54"/>
      <c r="G125" s="54"/>
      <c r="H125" s="54"/>
    </row>
    <row r="126" spans="1:8" ht="15">
      <c r="A126" s="54"/>
      <c r="B126" s="54"/>
      <c r="C126" s="54"/>
      <c r="D126" s="54"/>
      <c r="E126" s="54"/>
      <c r="F126" s="54"/>
      <c r="G126" s="54"/>
      <c r="H126" s="54"/>
    </row>
    <row r="127" spans="1:8" ht="15">
      <c r="A127" s="54"/>
      <c r="B127" s="54"/>
      <c r="C127" s="54"/>
      <c r="D127" s="54"/>
      <c r="E127" s="54"/>
      <c r="F127" s="54"/>
      <c r="G127" s="54"/>
      <c r="H127" s="54"/>
    </row>
    <row r="128" spans="1:8" ht="15">
      <c r="A128" s="54"/>
      <c r="B128" s="54"/>
      <c r="C128" s="54"/>
      <c r="D128" s="54"/>
      <c r="E128" s="54"/>
      <c r="F128" s="54"/>
      <c r="G128" s="54"/>
      <c r="H128" s="54"/>
    </row>
    <row r="129" spans="1:8" ht="15">
      <c r="A129" s="54"/>
      <c r="B129" s="54"/>
      <c r="C129" s="54"/>
      <c r="D129" s="54"/>
      <c r="E129" s="54"/>
      <c r="F129" s="54"/>
      <c r="G129" s="54"/>
      <c r="H129" s="54"/>
    </row>
    <row r="130" spans="1:8" ht="15">
      <c r="A130" s="54"/>
      <c r="B130" s="54"/>
      <c r="C130" s="54"/>
      <c r="D130" s="54"/>
      <c r="E130" s="54"/>
      <c r="F130" s="54"/>
      <c r="G130" s="54"/>
      <c r="H130" s="54"/>
    </row>
    <row r="131" spans="1:8" ht="15">
      <c r="A131" s="54"/>
      <c r="B131" s="54"/>
      <c r="C131" s="54"/>
      <c r="D131" s="54"/>
      <c r="E131" s="54"/>
      <c r="F131" s="54"/>
      <c r="G131" s="54"/>
      <c r="H131" s="54"/>
    </row>
    <row r="132" spans="1:8" ht="15">
      <c r="A132" s="54"/>
      <c r="B132" s="54"/>
      <c r="C132" s="54"/>
      <c r="D132" s="54"/>
      <c r="E132" s="54"/>
      <c r="F132" s="54"/>
      <c r="G132" s="54"/>
      <c r="H132" s="54"/>
    </row>
    <row r="133" spans="1:8" ht="15">
      <c r="A133" s="54"/>
      <c r="B133" s="54"/>
      <c r="C133" s="54"/>
      <c r="D133" s="54"/>
      <c r="E133" s="54"/>
      <c r="F133" s="54"/>
      <c r="G133" s="54"/>
      <c r="H133" s="54"/>
    </row>
    <row r="134" spans="1:8" ht="15">
      <c r="A134" s="54"/>
      <c r="B134" s="54"/>
      <c r="C134" s="54"/>
      <c r="D134" s="54"/>
      <c r="E134" s="54"/>
      <c r="F134" s="54"/>
      <c r="G134" s="54"/>
      <c r="H134" s="54"/>
    </row>
    <row r="135" spans="1:8" ht="15">
      <c r="A135" s="54"/>
      <c r="B135" s="54"/>
      <c r="C135" s="54"/>
      <c r="D135" s="54"/>
      <c r="E135" s="54"/>
      <c r="F135" s="54"/>
      <c r="G135" s="54"/>
      <c r="H135" s="54"/>
    </row>
    <row r="136" spans="1:8" ht="15">
      <c r="A136" s="54"/>
      <c r="B136" s="54"/>
      <c r="C136" s="54"/>
      <c r="D136" s="54"/>
      <c r="E136" s="54"/>
      <c r="F136" s="54"/>
      <c r="G136" s="54"/>
      <c r="H136" s="54"/>
    </row>
    <row r="137" spans="1:8" ht="15">
      <c r="A137" s="54"/>
      <c r="B137" s="54"/>
      <c r="C137" s="54"/>
      <c r="D137" s="54"/>
      <c r="E137" s="54"/>
      <c r="F137" s="54"/>
      <c r="G137" s="54"/>
      <c r="H137" s="54"/>
    </row>
    <row r="138" spans="1:8" ht="15">
      <c r="A138" s="54"/>
      <c r="B138" s="54"/>
      <c r="C138" s="54"/>
      <c r="D138" s="54"/>
      <c r="E138" s="54"/>
      <c r="F138" s="54"/>
      <c r="G138" s="54"/>
      <c r="H138" s="54"/>
    </row>
    <row r="139" spans="1:8" ht="15">
      <c r="A139" s="54"/>
      <c r="B139" s="54"/>
      <c r="C139" s="54"/>
      <c r="D139" s="54"/>
      <c r="E139" s="54"/>
      <c r="F139" s="54"/>
      <c r="G139" s="54"/>
      <c r="H139" s="54"/>
    </row>
    <row r="140" spans="1:8" ht="15">
      <c r="A140" s="54"/>
      <c r="B140" s="54"/>
      <c r="C140" s="54"/>
      <c r="D140" s="54"/>
      <c r="E140" s="54"/>
      <c r="F140" s="54"/>
      <c r="G140" s="54"/>
      <c r="H140" s="54"/>
    </row>
    <row r="141" spans="1:8" ht="15">
      <c r="A141" s="54"/>
      <c r="B141" s="54"/>
      <c r="C141" s="54"/>
      <c r="D141" s="54"/>
      <c r="E141" s="54"/>
      <c r="F141" s="54"/>
      <c r="G141" s="54"/>
      <c r="H141" s="54"/>
    </row>
    <row r="142" spans="1:8" ht="15">
      <c r="A142" s="54"/>
      <c r="B142" s="54"/>
      <c r="C142" s="54"/>
      <c r="D142" s="54"/>
      <c r="E142" s="54"/>
      <c r="F142" s="54"/>
      <c r="G142" s="54"/>
      <c r="H142" s="54"/>
    </row>
    <row r="143" spans="1:8" ht="15">
      <c r="A143" s="54"/>
      <c r="B143" s="54"/>
      <c r="C143" s="54"/>
      <c r="D143" s="54"/>
      <c r="E143" s="54"/>
      <c r="F143" s="54"/>
      <c r="G143" s="54"/>
      <c r="H143" s="54"/>
    </row>
    <row r="144" spans="1:8" ht="15">
      <c r="A144" s="54"/>
      <c r="B144" s="54"/>
      <c r="C144" s="54"/>
      <c r="D144" s="54"/>
      <c r="E144" s="54"/>
      <c r="F144" s="54"/>
      <c r="G144" s="54"/>
      <c r="H144" s="54"/>
    </row>
    <row r="145" spans="1:8" ht="15">
      <c r="A145" s="54"/>
      <c r="B145" s="54"/>
      <c r="C145" s="54"/>
      <c r="D145" s="54"/>
      <c r="E145" s="54"/>
      <c r="F145" s="54"/>
      <c r="G145" s="54"/>
      <c r="H145" s="54"/>
    </row>
    <row r="146" spans="1:8" ht="15">
      <c r="A146" s="54"/>
      <c r="B146" s="54"/>
      <c r="C146" s="54"/>
      <c r="D146" s="54"/>
      <c r="E146" s="54"/>
      <c r="F146" s="54"/>
      <c r="G146" s="54"/>
      <c r="H146" s="54"/>
    </row>
    <row r="147" spans="1:8" ht="15">
      <c r="A147" s="54"/>
      <c r="B147" s="54"/>
      <c r="C147" s="54"/>
      <c r="D147" s="54"/>
      <c r="E147" s="54"/>
      <c r="F147" s="54"/>
      <c r="G147" s="54"/>
      <c r="H147" s="54"/>
    </row>
    <row r="148" spans="1:8" ht="15">
      <c r="A148" s="54"/>
      <c r="B148" s="54"/>
      <c r="C148" s="54"/>
      <c r="D148" s="54"/>
      <c r="E148" s="54"/>
      <c r="F148" s="54"/>
      <c r="G148" s="54"/>
      <c r="H148" s="54"/>
    </row>
    <row r="149" spans="1:8" ht="15">
      <c r="A149" s="54"/>
      <c r="B149" s="54"/>
      <c r="C149" s="54"/>
      <c r="D149" s="54"/>
      <c r="E149" s="54"/>
      <c r="F149" s="54"/>
      <c r="G149" s="54"/>
      <c r="H149" s="54"/>
    </row>
    <row r="150" spans="1:8" ht="15">
      <c r="A150" s="54"/>
      <c r="B150" s="54"/>
      <c r="C150" s="54"/>
      <c r="D150" s="54"/>
      <c r="E150" s="54"/>
      <c r="F150" s="54"/>
      <c r="G150" s="54"/>
      <c r="H150" s="54"/>
    </row>
    <row r="151" spans="1:8" ht="15">
      <c r="A151" s="54"/>
      <c r="B151" s="54"/>
      <c r="C151" s="54"/>
      <c r="D151" s="54"/>
      <c r="E151" s="54"/>
      <c r="F151" s="54"/>
      <c r="G151" s="54"/>
      <c r="H151" s="54"/>
    </row>
    <row r="152" spans="1:8" ht="15">
      <c r="A152" s="54"/>
      <c r="B152" s="54"/>
      <c r="C152" s="54"/>
      <c r="D152" s="54"/>
      <c r="E152" s="54"/>
      <c r="F152" s="54"/>
      <c r="G152" s="54"/>
      <c r="H152" s="54"/>
    </row>
    <row r="153" spans="1:8" ht="15">
      <c r="A153" s="54"/>
      <c r="B153" s="54"/>
      <c r="C153" s="54"/>
      <c r="D153" s="54"/>
      <c r="E153" s="54"/>
      <c r="F153" s="54"/>
      <c r="G153" s="54"/>
      <c r="H153" s="54"/>
    </row>
    <row r="154" spans="1:8" ht="15">
      <c r="A154" s="54"/>
      <c r="B154" s="54"/>
      <c r="C154" s="54"/>
      <c r="D154" s="54"/>
      <c r="E154" s="54"/>
      <c r="F154" s="54"/>
      <c r="G154" s="54"/>
      <c r="H154" s="54"/>
    </row>
    <row r="155" spans="1:8" ht="15">
      <c r="A155" s="54"/>
      <c r="B155" s="54"/>
      <c r="C155" s="54"/>
      <c r="D155" s="54"/>
      <c r="E155" s="54"/>
      <c r="F155" s="54"/>
      <c r="G155" s="54"/>
      <c r="H155" s="54"/>
    </row>
    <row r="156" spans="1:8" ht="15">
      <c r="A156" s="54"/>
      <c r="B156" s="54"/>
      <c r="C156" s="54"/>
      <c r="D156" s="54"/>
      <c r="E156" s="54"/>
      <c r="F156" s="54"/>
      <c r="G156" s="54"/>
      <c r="H156" s="54"/>
    </row>
    <row r="157" spans="1:8" ht="15">
      <c r="A157" s="54"/>
      <c r="B157" s="54"/>
      <c r="C157" s="54"/>
      <c r="D157" s="54"/>
      <c r="E157" s="54"/>
      <c r="F157" s="54"/>
      <c r="G157" s="54"/>
      <c r="H157" s="54"/>
    </row>
    <row r="158" spans="1:8" ht="15">
      <c r="A158" s="54"/>
      <c r="B158" s="54"/>
      <c r="C158" s="54"/>
      <c r="D158" s="54"/>
      <c r="E158" s="54"/>
      <c r="F158" s="54"/>
      <c r="G158" s="54"/>
      <c r="H158" s="54"/>
    </row>
    <row r="159" spans="1:8" ht="15">
      <c r="A159" s="54"/>
      <c r="B159" s="54"/>
      <c r="C159" s="54"/>
      <c r="D159" s="54"/>
      <c r="E159" s="54"/>
      <c r="F159" s="54"/>
      <c r="G159" s="54"/>
      <c r="H159" s="54"/>
    </row>
    <row r="160" spans="1:8" ht="15">
      <c r="A160" s="54"/>
      <c r="B160" s="54"/>
      <c r="C160" s="54"/>
      <c r="D160" s="54"/>
      <c r="E160" s="54"/>
      <c r="F160" s="54"/>
      <c r="G160" s="54"/>
      <c r="H160" s="54"/>
    </row>
    <row r="161" spans="1:8" ht="15">
      <c r="A161" s="54"/>
      <c r="B161" s="54"/>
      <c r="C161" s="54"/>
      <c r="D161" s="54"/>
      <c r="E161" s="54"/>
      <c r="F161" s="54"/>
      <c r="G161" s="54"/>
      <c r="H161" s="54"/>
    </row>
    <row r="162" spans="1:8" ht="15">
      <c r="A162" s="54"/>
      <c r="B162" s="54"/>
      <c r="C162" s="54"/>
      <c r="D162" s="54"/>
      <c r="E162" s="54"/>
      <c r="F162" s="54"/>
      <c r="G162" s="54"/>
      <c r="H162" s="54"/>
    </row>
  </sheetData>
  <printOptions/>
  <pageMargins left="0.7875" right="0.7875" top="1.28125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Roman,Tučné"&amp;12Kancelářské potřeby
č. j. VS-2833-5/ČJ-2018-803350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Freibergová Jarmila</dc:creator>
  <cp:keywords/>
  <dc:description/>
  <cp:lastModifiedBy>Odehnalová Šárka Bc.</cp:lastModifiedBy>
  <cp:lastPrinted>2018-01-09T12:26:22Z</cp:lastPrinted>
  <dcterms:created xsi:type="dcterms:W3CDTF">2013-07-25T08:56:04Z</dcterms:created>
  <dcterms:modified xsi:type="dcterms:W3CDTF">2018-01-09T12:26:46Z</dcterms:modified>
  <cp:category/>
  <cp:version/>
  <cp:contentType/>
  <cp:contentStatus/>
</cp:coreProperties>
</file>