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120" windowWidth="14970" windowHeight="7650"/>
  </bookViews>
  <sheets>
    <sheet name="oděv a obuv" sheetId="1" r:id="rId1"/>
  </sheets>
  <definedNames>
    <definedName name="_xlnm.Print_Titles" localSheetId="0">'oděv a obuv'!$1:$1</definedName>
    <definedName name="_xlnm.Print_Area" localSheetId="0">'oděv a obuv'!$A$1:$H$26</definedName>
  </definedNames>
  <calcPr calcId="145621"/>
</workbook>
</file>

<file path=xl/calcChain.xml><?xml version="1.0" encoding="utf-8"?>
<calcChain xmlns="http://schemas.openxmlformats.org/spreadsheetml/2006/main">
  <c r="G3" i="1" l="1"/>
  <c r="H3" i="1" s="1"/>
  <c r="H10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 l="1"/>
  <c r="I15" i="1" l="1"/>
</calcChain>
</file>

<file path=xl/sharedStrings.xml><?xml version="1.0" encoding="utf-8"?>
<sst xmlns="http://schemas.openxmlformats.org/spreadsheetml/2006/main" count="50" uniqueCount="44">
  <si>
    <t>měrná jednotka</t>
  </si>
  <si>
    <t>ks</t>
  </si>
  <si>
    <t>počet</t>
  </si>
  <si>
    <t>cena za položku bez DPH</t>
  </si>
  <si>
    <t>cena za položky s DPH po dobu plnění rámcové smlouvy</t>
  </si>
  <si>
    <t>Zpracoval:</t>
  </si>
  <si>
    <t>Dne:</t>
  </si>
  <si>
    <t>bližší specifikace</t>
  </si>
  <si>
    <t>materiál</t>
  </si>
  <si>
    <t>doplní uchazeč</t>
  </si>
  <si>
    <t>cena celkem :</t>
  </si>
  <si>
    <t>cena za dodávku bez DPH</t>
  </si>
  <si>
    <t xml:space="preserve">cena za dodávku s DPH </t>
  </si>
  <si>
    <t>nabízený materiál (specifikace, značka, typ)</t>
  </si>
  <si>
    <t xml:space="preserve"> - Požadované kvalitativní parametry jsou minimální, pokud není uvedeno jinak.</t>
  </si>
  <si>
    <t xml:space="preserve"> - Uchazeč doplní konkrétní značky a typy nabízeného zboží a nabízenou jednotkovou cenu.</t>
  </si>
  <si>
    <t xml:space="preserve"> - Na faktuře či dodacím listu vyžadujeme vyznačit ekologicky šetrné výrobky, včetně uvedeného typu ekologické značky.</t>
  </si>
  <si>
    <t xml:space="preserve"> - Pokud uchazeč splňuje podmínky pro náhradní plnění, uvede to v nabídce.</t>
  </si>
  <si>
    <t xml:space="preserve"> - Dodávka zboží bude uskutečněna pouze v nevratných obalech a paletách. Nelze-li uskutečnit dodávku v nevratných obalech, nebudou tyto účtovány. Na náklady dodavatele budou navráceny zpět. Nevratné obaly je povinen si dodavatel, na vyzvání odběratele, odebrat zpět (§ 10 zákona 477/2001 Sb o zpětném odběru). </t>
  </si>
  <si>
    <t xml:space="preserve"> - Dodávka se rozumí včetně dopravy zboží zdarma na místo určení.  </t>
  </si>
  <si>
    <t xml:space="preserve"> - Odběratel si vyhrazuje právo na zapůjčení vzorků nabízeného sortimentu v různých velikostech. </t>
  </si>
  <si>
    <t>pár</t>
  </si>
  <si>
    <t xml:space="preserve"> - K veškeré pracovní obuvi dodat zkušební protokol akreditované laboratoře.</t>
  </si>
  <si>
    <t>U P O Z O R N Ě N Í - Prodávající bere na vědomí, že kupující není povinen uskutečnit objednávku.  Množství uvedené je nezávazné a pouze orientační pro účely zadání veřejné zakázky.</t>
  </si>
  <si>
    <t>Kontaktní osoba:</t>
  </si>
  <si>
    <t xml:space="preserve">E-mail: </t>
  </si>
  <si>
    <t>Tel.:</t>
  </si>
  <si>
    <t xml:space="preserve"> - Obrázky zboží jsou ilustrativní, specifikované zboží je možno zaměnit pouze výrobkem stejné nebo vyšší  kvality.</t>
  </si>
  <si>
    <t>Holínka gumová bílá pánská do kuchyně</t>
  </si>
  <si>
    <t xml:space="preserve">Pánská zimní bunda </t>
  </si>
  <si>
    <t>Pracovní kabát pro muže</t>
  </si>
  <si>
    <t>Pánské koženofilcové holínky</t>
  </si>
  <si>
    <t>Pánské gumofilcové holínky</t>
  </si>
  <si>
    <t>Pánské bílé tričko s krátkým rikávem</t>
  </si>
  <si>
    <t>Pracovní obuv pro kuchaře</t>
  </si>
  <si>
    <r>
      <t xml:space="preserve">Doplní uchazeč - </t>
    </r>
    <r>
      <rPr>
        <sz val="11"/>
        <color theme="1"/>
        <rFont val="Times New Roman"/>
        <family val="1"/>
        <charset val="238"/>
      </rPr>
      <t>Firma:</t>
    </r>
  </si>
  <si>
    <r>
      <t xml:space="preserve">zateplený pracovní kabát (vaťák) s kapucí, zelený, bavlna,
impregnovaný proti vodě, ochrana proti povětrnostním
vlivům (odnímatelná kapuce), </t>
    </r>
    <r>
      <rPr>
        <b/>
        <sz val="11"/>
        <color theme="1"/>
        <rFont val="Times New Roman"/>
        <family val="1"/>
        <charset val="238"/>
      </rPr>
      <t>5 ks XL, 8 ks 2XL, 6 ks 3XL, 1 ks 4XL</t>
    </r>
  </si>
  <si>
    <r>
      <t>zimní bunda s odepínací fleece vložkou, kterou lze nosit samostatně • voděodolný, větruodolný a prodyšný materiál • integrovaná kapuce v límci • podlepené švy pro zvýšení voděodolnosti • spodní lem ke stažení na šňůrku, podobná jako ANZAC 3v 1, červená,</t>
    </r>
    <r>
      <rPr>
        <b/>
        <sz val="11"/>
        <color rgb="FF000000"/>
        <rFont val="Times New Roman"/>
        <family val="1"/>
        <charset val="238"/>
      </rPr>
      <t xml:space="preserve"> 2 ks M, 4 ks L, 5 ks XL, 6 ks 2XL, 3 ks 3XL</t>
    </r>
  </si>
  <si>
    <r>
      <t xml:space="preserve">protiskluzová pánská, klasická  pracovní obuv určená pro práci v potravinářském průmyslu, maximální přilnavost k mokrým a hladkým povrchům, bílá barva,odolná proti vodě,vyrobeno z přírodního kaučuku,odolná proti uklouznutí,odpružení v patě, </t>
    </r>
    <r>
      <rPr>
        <b/>
        <sz val="11"/>
        <color theme="1"/>
        <rFont val="Times New Roman"/>
        <family val="1"/>
        <charset val="238"/>
      </rPr>
      <t>1 ks 43, 1 ks 45, 1 ks 46</t>
    </r>
  </si>
  <si>
    <r>
      <t xml:space="preserve">pracovní obuv pro profesionální použití zateplené polyesterovým filcem, svršek z přírodní kůže a syntetického materiálu, do vlhkého prostředí, protiskluzová gumová podešev, se zimním zatepletním, barva černá, </t>
    </r>
    <r>
      <rPr>
        <b/>
        <sz val="11"/>
        <color theme="1"/>
        <rFont val="Times New Roman"/>
        <family val="1"/>
        <charset val="238"/>
      </rPr>
      <t>1 ks 41, 1 ks 42, 2 ks 43, 2 ks 45, 1 ks 46</t>
    </r>
    <r>
      <rPr>
        <sz val="11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</t>
    </r>
  </si>
  <si>
    <r>
      <t xml:space="preserve">pracovní obuv zateplená  polyesterovým filcem s protiskluznou pryžovou podrážkou, svrškem z pryže a polyesterového filcu, válené, černé, EN 347, podobné jako NOVESTA N271139, </t>
    </r>
    <r>
      <rPr>
        <b/>
        <sz val="11"/>
        <rFont val="Times New Roman"/>
        <family val="1"/>
        <charset val="238"/>
      </rPr>
      <t>1 ks 41, 2 ks 42, 2 ks 43, 2 ks 45, 1 ks 46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</t>
    </r>
  </si>
  <si>
    <r>
      <t xml:space="preserve">pracovní obuv/sandál, bílý, celokožený, bez ocelové špice, materiál kůže (atest pro kuchyně, protiskluzové) podobně jako BENNON WHITE 01, </t>
    </r>
    <r>
      <rPr>
        <b/>
        <sz val="11"/>
        <color theme="1"/>
        <rFont val="Times New Roman"/>
        <family val="1"/>
        <charset val="238"/>
      </rPr>
      <t>10 ks 41, 7 ks 42, 19 ks 43, 15 ks 44, 12 ks 45, 7 ks 46, 3 ks 47</t>
    </r>
  </si>
  <si>
    <t>pracovní oděv a obuv pro odsouzené</t>
  </si>
  <si>
    <r>
      <t xml:space="preserve">tričko ze 100% bavlny, v gramáži 160 g/m2, unisex střihu, s dvojitými švy a beze švů po stranách trupu, </t>
    </r>
    <r>
      <rPr>
        <b/>
        <sz val="11"/>
        <rFont val="Times New Roman"/>
        <family val="1"/>
        <charset val="238"/>
      </rPr>
      <t>50 ks L, 200 ks XL, 200 ks 2XL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</si>
</sst>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sz val="8"/>
      <name val="Calibri"/>
      <family val="2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0" fillId="0" borderId="0" xfId="0"/>
    <xf numFmtId="0" fontId="4" fillId="0" borderId="0" xfId="0" applyFont="1"/>
    <xf numFmtId="0" fontId="4" fillId="0" borderId="0" xfId="0" applyFont="1" applyFill="1"/>
    <xf numFmtId="0" fontId="14" fillId="0" borderId="0" xfId="0" applyFont="1" applyFill="1" applyBorder="1" applyAlignment="1">
      <alignment horizontal="left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5" fillId="0" borderId="0" xfId="0" applyFont="1" applyFill="1"/>
    <xf numFmtId="0" fontId="15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6" fillId="8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/>
    <xf numFmtId="0" fontId="4" fillId="0" borderId="1" xfId="0" applyFont="1" applyFill="1" applyBorder="1" applyAlignment="1">
      <alignment vertical="center"/>
    </xf>
    <xf numFmtId="0" fontId="4" fillId="8" borderId="1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8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/>
    </xf>
    <xf numFmtId="0" fontId="4" fillId="8" borderId="14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/>
    </xf>
    <xf numFmtId="2" fontId="5" fillId="6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2" fontId="3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20" fillId="7" borderId="7" xfId="0" applyFont="1" applyFill="1" applyBorder="1" applyAlignment="1">
      <alignment horizontal="left" vertical="center"/>
    </xf>
    <xf numFmtId="0" fontId="12" fillId="7" borderId="0" xfId="0" applyFont="1" applyFill="1" applyBorder="1" applyAlignment="1">
      <alignment horizontal="left" vertical="center" wrapText="1"/>
    </xf>
    <xf numFmtId="0" fontId="12" fillId="7" borderId="9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2" fillId="0" borderId="7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/>
    </xf>
    <xf numFmtId="2" fontId="5" fillId="6" borderId="15" xfId="0" applyNumberFormat="1" applyFont="1" applyFill="1" applyBorder="1" applyAlignment="1">
      <alignment horizontal="center" vertical="center"/>
    </xf>
    <xf numFmtId="2" fontId="5" fillId="6" borderId="11" xfId="0" applyNumberFormat="1" applyFont="1" applyFill="1" applyBorder="1" applyAlignment="1">
      <alignment horizontal="center" vertical="center"/>
    </xf>
    <xf numFmtId="2" fontId="5" fillId="6" borderId="12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0" borderId="13" xfId="0" applyFont="1" applyBorder="1" applyAlignment="1"/>
    <xf numFmtId="0" fontId="5" fillId="0" borderId="17" xfId="0" applyFont="1" applyBorder="1" applyAlignment="1">
      <alignment wrapText="1"/>
    </xf>
    <xf numFmtId="0" fontId="6" fillId="5" borderId="17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vertical="center"/>
    </xf>
    <xf numFmtId="164" fontId="6" fillId="5" borderId="17" xfId="0" applyNumberFormat="1" applyFont="1" applyFill="1" applyBorder="1" applyAlignment="1">
      <alignment horizontal="center" vertical="center"/>
    </xf>
    <xf numFmtId="164" fontId="6" fillId="5" borderId="1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1035844</xdr:colOff>
      <xdr:row>8</xdr:row>
      <xdr:rowOff>654844</xdr:rowOff>
    </xdr:from>
    <xdr:to>
      <xdr:col>2</xdr:col>
      <xdr:colOff>1936389</xdr:colOff>
      <xdr:row>8</xdr:row>
      <xdr:rowOff>1555389</xdr:rowOff>
    </xdr:to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5125" y="11596688"/>
          <a:ext cx="900545" cy="900545"/>
        </a:xfrm>
        <a:prstGeom prst="rect">
          <a:avLst/>
        </a:prstGeom>
      </xdr:spPr>
    </xdr:pic>
    <xdr:clientData/>
  </xdr:twoCellAnchor>
  <xdr:oneCellAnchor>
    <xdr:from>
      <xdr:col>2</xdr:col>
      <xdr:colOff>1107280</xdr:colOff>
      <xdr:row>2</xdr:row>
      <xdr:rowOff>416718</xdr:rowOff>
    </xdr:from>
    <xdr:ext cx="714375" cy="940593"/>
    <xdr:pic>
      <xdr:nvPicPr>
        <xdr:cNvPr id="20" name="Obrázek 19" descr="Zimní kabát vaťák NORMA zelený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6561" y="1964531"/>
          <a:ext cx="714375" cy="940593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785812</xdr:colOff>
      <xdr:row>3</xdr:row>
      <xdr:rowOff>166688</xdr:rowOff>
    </xdr:from>
    <xdr:to>
      <xdr:col>2</xdr:col>
      <xdr:colOff>2024062</xdr:colOff>
      <xdr:row>3</xdr:row>
      <xdr:rowOff>1404938</xdr:rowOff>
    </xdr:to>
    <xdr:pic>
      <xdr:nvPicPr>
        <xdr:cNvPr id="21" name="Obrázek 20" descr="\\vez-slu.justice.cz\dfs\User_home\33sodehnalova\Documents\My Pictures\bunda ANZAC 3 v 1.jp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5093" y="3405188"/>
          <a:ext cx="1238250" cy="1238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928687</xdr:colOff>
      <xdr:row>4</xdr:row>
      <xdr:rowOff>95250</xdr:rowOff>
    </xdr:from>
    <xdr:to>
      <xdr:col>2</xdr:col>
      <xdr:colOff>2109787</xdr:colOff>
      <xdr:row>4</xdr:row>
      <xdr:rowOff>1276350</xdr:rowOff>
    </xdr:to>
    <xdr:pic>
      <xdr:nvPicPr>
        <xdr:cNvPr id="23" name="Obrázek 22" descr="Pracovní tričko bílé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7968" y="4786313"/>
          <a:ext cx="1181100" cy="1181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464344</xdr:colOff>
      <xdr:row>7</xdr:row>
      <xdr:rowOff>285750</xdr:rowOff>
    </xdr:from>
    <xdr:to>
      <xdr:col>2</xdr:col>
      <xdr:colOff>2408079</xdr:colOff>
      <xdr:row>7</xdr:row>
      <xdr:rowOff>1552575</xdr:rowOff>
    </xdr:to>
    <xdr:pic>
      <xdr:nvPicPr>
        <xdr:cNvPr id="24" name="Obrázek 23" descr="Gumofilcové holínky NOVESTA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8715375"/>
          <a:ext cx="1943735" cy="1266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view="pageBreakPreview" zoomScale="90" zoomScaleNormal="100" zoomScaleSheetLayoutView="90" workbookViewId="0"/>
  </sheetViews>
  <sheetFormatPr defaultRowHeight="15" x14ac:dyDescent="0.25"/>
  <cols>
    <col min="1" max="1" width="25.85546875" customWidth="1"/>
    <col min="2" max="2" width="59.28515625" style="4" customWidth="1"/>
    <col min="3" max="3" width="42.5703125" customWidth="1"/>
    <col min="4" max="4" width="10" customWidth="1"/>
    <col min="5" max="5" width="7.28515625" customWidth="1"/>
    <col min="6" max="6" width="13.42578125" customWidth="1"/>
    <col min="7" max="7" width="16.28515625" customWidth="1"/>
    <col min="8" max="8" width="17" customWidth="1"/>
    <col min="9" max="9" width="19.28515625" hidden="1" customWidth="1"/>
  </cols>
  <sheetData>
    <row r="1" spans="1:9" ht="71.25" customHeight="1" thickBot="1" x14ac:dyDescent="0.3">
      <c r="A1" s="29" t="s">
        <v>8</v>
      </c>
      <c r="B1" s="30" t="s">
        <v>7</v>
      </c>
      <c r="C1" s="30" t="s">
        <v>13</v>
      </c>
      <c r="D1" s="31" t="s">
        <v>0</v>
      </c>
      <c r="E1" s="31" t="s">
        <v>2</v>
      </c>
      <c r="F1" s="31" t="s">
        <v>3</v>
      </c>
      <c r="G1" s="31" t="s">
        <v>11</v>
      </c>
      <c r="H1" s="32" t="s">
        <v>12</v>
      </c>
      <c r="I1" s="26" t="s">
        <v>4</v>
      </c>
    </row>
    <row r="2" spans="1:9" ht="51" customHeight="1" thickBot="1" x14ac:dyDescent="0.3">
      <c r="A2" s="61" t="s">
        <v>42</v>
      </c>
      <c r="B2" s="61"/>
      <c r="C2" s="62" t="s">
        <v>9</v>
      </c>
      <c r="D2" s="63"/>
      <c r="E2" s="63"/>
      <c r="F2" s="64" t="s">
        <v>9</v>
      </c>
      <c r="G2" s="63"/>
      <c r="H2" s="65"/>
      <c r="I2" s="3"/>
    </row>
    <row r="3" spans="1:9" ht="132.75" customHeight="1" x14ac:dyDescent="0.25">
      <c r="A3" s="66" t="s">
        <v>30</v>
      </c>
      <c r="B3" s="67" t="s">
        <v>36</v>
      </c>
      <c r="C3" s="68"/>
      <c r="D3" s="69" t="s">
        <v>1</v>
      </c>
      <c r="E3" s="69">
        <v>20</v>
      </c>
      <c r="F3" s="70">
        <v>0</v>
      </c>
      <c r="G3" s="70">
        <f>E3*F3</f>
        <v>0</v>
      </c>
      <c r="H3" s="71">
        <f>SUM(G3*1.21)</f>
        <v>0</v>
      </c>
      <c r="I3" s="27"/>
    </row>
    <row r="4" spans="1:9" s="5" customFormat="1" ht="114.75" customHeight="1" x14ac:dyDescent="0.25">
      <c r="A4" s="40" t="s">
        <v>29</v>
      </c>
      <c r="B4" s="60" t="s">
        <v>37</v>
      </c>
      <c r="C4" s="34"/>
      <c r="D4" s="34" t="s">
        <v>1</v>
      </c>
      <c r="E4" s="34">
        <v>20</v>
      </c>
      <c r="F4" s="35">
        <v>0</v>
      </c>
      <c r="G4" s="35">
        <f t="shared" ref="G4" si="0">E4*F4</f>
        <v>0</v>
      </c>
      <c r="H4" s="72">
        <f t="shared" ref="H4" si="1">SUM(G4*1.21)</f>
        <v>0</v>
      </c>
      <c r="I4" s="27"/>
    </row>
    <row r="5" spans="1:9" ht="110.25" customHeight="1" x14ac:dyDescent="0.25">
      <c r="A5" s="41" t="s">
        <v>33</v>
      </c>
      <c r="B5" s="48" t="s">
        <v>43</v>
      </c>
      <c r="C5" s="42"/>
      <c r="D5" s="34" t="s">
        <v>1</v>
      </c>
      <c r="E5" s="34">
        <v>450</v>
      </c>
      <c r="F5" s="35">
        <v>0</v>
      </c>
      <c r="G5" s="35">
        <f t="shared" ref="G5" si="2">E5*F5</f>
        <v>0</v>
      </c>
      <c r="H5" s="72">
        <f t="shared" ref="H5:H6" si="3">SUM(G5*1.21)</f>
        <v>0</v>
      </c>
      <c r="I5" s="27"/>
    </row>
    <row r="6" spans="1:9" ht="123.75" customHeight="1" x14ac:dyDescent="0.25">
      <c r="A6" s="41" t="s">
        <v>28</v>
      </c>
      <c r="B6" s="36" t="s">
        <v>38</v>
      </c>
      <c r="C6" s="39"/>
      <c r="D6" s="34" t="s">
        <v>21</v>
      </c>
      <c r="E6" s="34">
        <v>3</v>
      </c>
      <c r="F6" s="37">
        <v>0</v>
      </c>
      <c r="G6" s="37">
        <f>E6*F6</f>
        <v>0</v>
      </c>
      <c r="H6" s="73">
        <f t="shared" si="3"/>
        <v>0</v>
      </c>
      <c r="I6" s="27"/>
    </row>
    <row r="7" spans="1:9" ht="60" x14ac:dyDescent="0.25">
      <c r="A7" s="41" t="s">
        <v>31</v>
      </c>
      <c r="B7" s="36" t="s">
        <v>39</v>
      </c>
      <c r="C7" s="34"/>
      <c r="D7" s="34" t="s">
        <v>21</v>
      </c>
      <c r="E7" s="34">
        <v>7</v>
      </c>
      <c r="F7" s="37">
        <v>0</v>
      </c>
      <c r="G7" s="37">
        <f>E7*F7</f>
        <v>0</v>
      </c>
      <c r="H7" s="73">
        <f t="shared" ref="H7" si="4">SUM(G7*1.21)</f>
        <v>0</v>
      </c>
      <c r="I7" s="27"/>
    </row>
    <row r="8" spans="1:9" s="6" customFormat="1" ht="153.75" customHeight="1" x14ac:dyDescent="0.25">
      <c r="A8" s="41" t="s">
        <v>32</v>
      </c>
      <c r="B8" s="48" t="s">
        <v>40</v>
      </c>
      <c r="C8" s="38"/>
      <c r="D8" s="34" t="s">
        <v>21</v>
      </c>
      <c r="E8" s="34">
        <v>8</v>
      </c>
      <c r="F8" s="37">
        <v>0</v>
      </c>
      <c r="G8" s="37">
        <f t="shared" ref="G8:G9" si="5">E8*F8</f>
        <v>0</v>
      </c>
      <c r="H8" s="73">
        <f t="shared" ref="H8:H9" si="6">SUM(G8*1.21)</f>
        <v>0</v>
      </c>
      <c r="I8" s="28"/>
    </row>
    <row r="9" spans="1:9" s="6" customFormat="1" ht="171.75" customHeight="1" x14ac:dyDescent="0.25">
      <c r="A9" s="41" t="s">
        <v>34</v>
      </c>
      <c r="B9" s="36" t="s">
        <v>41</v>
      </c>
      <c r="C9" s="42"/>
      <c r="D9" s="34" t="s">
        <v>21</v>
      </c>
      <c r="E9" s="34">
        <v>73</v>
      </c>
      <c r="F9" s="37">
        <v>0</v>
      </c>
      <c r="G9" s="37">
        <f t="shared" si="5"/>
        <v>0</v>
      </c>
      <c r="H9" s="73">
        <f t="shared" si="6"/>
        <v>0</v>
      </c>
      <c r="I9" s="28"/>
    </row>
    <row r="10" spans="1:9" ht="15.75" thickBot="1" x14ac:dyDescent="0.3">
      <c r="A10" s="74"/>
      <c r="B10" s="75"/>
      <c r="C10" s="76" t="s">
        <v>10</v>
      </c>
      <c r="D10" s="77"/>
      <c r="E10" s="77"/>
      <c r="F10" s="77"/>
      <c r="G10" s="78">
        <f>SUM(G3:G9)</f>
        <v>0</v>
      </c>
      <c r="H10" s="79">
        <f>SUM(H3:H9)</f>
        <v>0</v>
      </c>
      <c r="I10" s="27"/>
    </row>
    <row r="11" spans="1:9" ht="15.75" x14ac:dyDescent="0.25">
      <c r="A11" s="52" t="s">
        <v>20</v>
      </c>
      <c r="B11" s="55"/>
      <c r="C11" s="56"/>
      <c r="D11" s="8"/>
      <c r="E11" s="8"/>
      <c r="F11" s="8"/>
      <c r="G11" s="9"/>
      <c r="H11" s="9"/>
      <c r="I11" s="1"/>
    </row>
    <row r="12" spans="1:9" ht="15.75" x14ac:dyDescent="0.25">
      <c r="A12" s="57" t="s">
        <v>22</v>
      </c>
      <c r="B12" s="58"/>
      <c r="C12" s="59"/>
      <c r="D12" s="8"/>
      <c r="E12" s="8"/>
      <c r="F12" s="8"/>
      <c r="G12" s="9"/>
      <c r="H12" s="9"/>
      <c r="I12" s="1"/>
    </row>
    <row r="13" spans="1:9" ht="15.75" x14ac:dyDescent="0.25">
      <c r="A13" s="43" t="s">
        <v>14</v>
      </c>
      <c r="B13" s="33"/>
      <c r="C13" s="44"/>
      <c r="D13" s="10"/>
      <c r="E13" s="10"/>
      <c r="F13" s="10"/>
      <c r="G13" s="11"/>
      <c r="H13" s="12"/>
      <c r="I13" s="1"/>
    </row>
    <row r="14" spans="1:9" ht="15.75" customHeight="1" thickBot="1" x14ac:dyDescent="0.3">
      <c r="A14" s="43" t="s">
        <v>15</v>
      </c>
      <c r="B14" s="33"/>
      <c r="C14" s="44"/>
      <c r="D14" s="13"/>
      <c r="E14" s="13"/>
      <c r="F14" s="13"/>
      <c r="G14" s="14"/>
      <c r="H14" s="15"/>
      <c r="I14" s="1"/>
    </row>
    <row r="15" spans="1:9" ht="15.75" customHeight="1" thickBot="1" x14ac:dyDescent="0.3">
      <c r="A15" s="43" t="s">
        <v>27</v>
      </c>
      <c r="B15" s="33"/>
      <c r="C15" s="44"/>
      <c r="D15" s="10"/>
      <c r="E15" s="10"/>
      <c r="F15" s="10"/>
      <c r="G15" s="10"/>
      <c r="H15" s="12"/>
      <c r="I15" s="2" t="e">
        <f>SUM(#REF!,#REF!,I3:I14)</f>
        <v>#REF!</v>
      </c>
    </row>
    <row r="16" spans="1:9" ht="15.75" x14ac:dyDescent="0.25">
      <c r="A16" s="43" t="s">
        <v>16</v>
      </c>
      <c r="B16" s="33"/>
      <c r="C16" s="44"/>
      <c r="D16" s="10"/>
      <c r="E16" s="10"/>
      <c r="F16" s="10"/>
      <c r="G16" s="10"/>
      <c r="H16" s="12"/>
    </row>
    <row r="17" spans="1:8" ht="15.75" x14ac:dyDescent="0.25">
      <c r="A17" s="45" t="s">
        <v>17</v>
      </c>
      <c r="B17" s="46"/>
      <c r="C17" s="47"/>
      <c r="D17" s="10"/>
      <c r="E17" s="10"/>
      <c r="F17" s="10"/>
      <c r="G17" s="10"/>
      <c r="H17" s="12"/>
    </row>
    <row r="18" spans="1:8" ht="48" customHeight="1" x14ac:dyDescent="0.25">
      <c r="A18" s="52" t="s">
        <v>18</v>
      </c>
      <c r="B18" s="53"/>
      <c r="C18" s="54"/>
      <c r="D18" s="10"/>
      <c r="E18" s="10"/>
      <c r="F18" s="10"/>
      <c r="G18" s="10"/>
      <c r="H18" s="12"/>
    </row>
    <row r="19" spans="1:8" ht="15" customHeight="1" thickBot="1" x14ac:dyDescent="0.3">
      <c r="A19" s="52" t="s">
        <v>19</v>
      </c>
      <c r="B19" s="53"/>
      <c r="C19" s="54"/>
      <c r="D19" s="10"/>
      <c r="E19" s="10"/>
      <c r="F19" s="10"/>
      <c r="G19" s="10"/>
      <c r="H19" s="12"/>
    </row>
    <row r="20" spans="1:8" ht="30.75" customHeight="1" thickBot="1" x14ac:dyDescent="0.3">
      <c r="A20" s="49" t="s">
        <v>23</v>
      </c>
      <c r="B20" s="50"/>
      <c r="C20" s="50"/>
      <c r="D20" s="50"/>
      <c r="E20" s="50"/>
      <c r="F20" s="50"/>
      <c r="G20" s="51"/>
      <c r="H20" s="12"/>
    </row>
    <row r="21" spans="1:8" ht="15" customHeight="1" x14ac:dyDescent="0.35">
      <c r="A21" s="16" t="s">
        <v>35</v>
      </c>
      <c r="B21" s="17"/>
      <c r="C21" s="18"/>
      <c r="D21" s="18"/>
      <c r="E21" s="18"/>
      <c r="F21" s="18"/>
      <c r="G21" s="18"/>
      <c r="H21" s="19"/>
    </row>
    <row r="22" spans="1:8" x14ac:dyDescent="0.25">
      <c r="A22" s="20" t="s">
        <v>5</v>
      </c>
      <c r="B22" s="21"/>
      <c r="C22" s="22"/>
      <c r="D22" s="22"/>
      <c r="E22" s="22"/>
      <c r="F22" s="22"/>
      <c r="G22" s="22"/>
      <c r="H22" s="7"/>
    </row>
    <row r="23" spans="1:8" ht="15.75" customHeight="1" x14ac:dyDescent="0.25">
      <c r="A23" s="20" t="s">
        <v>6</v>
      </c>
      <c r="B23" s="21"/>
      <c r="C23" s="22"/>
      <c r="D23" s="22"/>
      <c r="E23" s="22"/>
      <c r="F23" s="22"/>
      <c r="G23" s="22"/>
      <c r="H23" s="7"/>
    </row>
    <row r="24" spans="1:8" ht="17.45" customHeight="1" x14ac:dyDescent="0.25">
      <c r="A24" s="20" t="s">
        <v>24</v>
      </c>
      <c r="B24" s="23"/>
      <c r="C24" s="22"/>
      <c r="D24" s="22"/>
      <c r="E24" s="22"/>
      <c r="F24" s="22"/>
      <c r="G24" s="22"/>
      <c r="H24" s="7"/>
    </row>
    <row r="25" spans="1:8" ht="15.6" customHeight="1" x14ac:dyDescent="0.25">
      <c r="A25" s="20" t="s">
        <v>25</v>
      </c>
      <c r="B25" s="23"/>
      <c r="C25" s="22"/>
      <c r="D25" s="22"/>
      <c r="E25" s="22"/>
      <c r="F25" s="22"/>
      <c r="G25" s="22"/>
      <c r="H25" s="7"/>
    </row>
    <row r="26" spans="1:8" ht="15.6" customHeight="1" thickBot="1" x14ac:dyDescent="0.3">
      <c r="A26" s="24" t="s">
        <v>26</v>
      </c>
      <c r="B26" s="25"/>
      <c r="C26" s="22"/>
      <c r="D26" s="22"/>
      <c r="E26" s="22"/>
      <c r="F26" s="22"/>
      <c r="G26" s="22"/>
      <c r="H26" s="7"/>
    </row>
  </sheetData>
  <mergeCells count="6">
    <mergeCell ref="A20:G20"/>
    <mergeCell ref="A2:B2"/>
    <mergeCell ref="A19:C19"/>
    <mergeCell ref="A11:C11"/>
    <mergeCell ref="A12:C12"/>
    <mergeCell ref="A18:C18"/>
  </mergeCells>
  <phoneticPr fontId="2" type="noConversion"/>
  <pageMargins left="0" right="0" top="0.74803149606299213" bottom="0.74803149606299213" header="0.31496062992125984" footer="0.31496062992125984"/>
  <pageSetup paperSize="8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oděv a obuv</vt:lpstr>
      <vt:lpstr>'oděv a obuv'!Názvy_tisku</vt:lpstr>
      <vt:lpstr>'oděv a obuv'!Oblast_tisku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Odehnalová Šárka Bc.</dc:creator>
  <cp:lastModifiedBy>Odehnalová Šárka Bc.</cp:lastModifiedBy>
  <cp:lastPrinted>2018-02-02T09:12:28Z</cp:lastPrinted>
  <dcterms:created xsi:type="dcterms:W3CDTF">2012-07-11T11:28:34Z</dcterms:created>
  <dcterms:modified xsi:type="dcterms:W3CDTF">2018-02-02T09:12:31Z</dcterms:modified>
</cp:coreProperties>
</file>