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465" windowWidth="25605" windowHeight="14280"/>
  </bookViews>
  <sheets>
    <sheet name="List1" sheetId="1" r:id="rId1"/>
    <sheet name="List2" sheetId="2" r:id="rId2"/>
    <sheet name="Lis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27" i="1"/>
  <c r="H26" i="1"/>
  <c r="H20" i="1"/>
  <c r="J36" i="1"/>
  <c r="H36" i="1"/>
  <c r="I39" i="1"/>
  <c r="I41" i="1"/>
</calcChain>
</file>

<file path=xl/sharedStrings.xml><?xml version="1.0" encoding="utf-8"?>
<sst xmlns="http://schemas.openxmlformats.org/spreadsheetml/2006/main" count="79" uniqueCount="52">
  <si>
    <t>položka</t>
  </si>
  <si>
    <t>popis položky</t>
  </si>
  <si>
    <t>Typové označení</t>
  </si>
  <si>
    <t>Materiál</t>
  </si>
  <si>
    <t>Montáž</t>
  </si>
  <si>
    <t>č.</t>
  </si>
  <si>
    <t>množ.</t>
  </si>
  <si>
    <t>m.j.</t>
  </si>
  <si>
    <t>j. cena</t>
  </si>
  <si>
    <t>celkem</t>
  </si>
  <si>
    <t>ks</t>
  </si>
  <si>
    <t>sada</t>
  </si>
  <si>
    <t xml:space="preserve"> </t>
  </si>
  <si>
    <t>m</t>
  </si>
  <si>
    <t xml:space="preserve">drobný montážní a spojovací materiál, vruty,  montážní plastové lišty…... </t>
  </si>
  <si>
    <t xml:space="preserve"> přívod 230V CYKY  3x2,5mm Cu</t>
  </si>
  <si>
    <t>jednofázový jistič  16A</t>
  </si>
  <si>
    <t xml:space="preserve">nepředpokládané náklady </t>
  </si>
  <si>
    <t>soubor</t>
  </si>
  <si>
    <t>průraz stěnou do 60cm</t>
  </si>
  <si>
    <t>vizualizace -zanesení, zakreslení do vizualizačních map grafické nástavby objektu</t>
  </si>
  <si>
    <t>nastavení - v případě poplachové události v prostoru - přepnutí nejbližší možné kamery do narušeného prostoru</t>
  </si>
  <si>
    <t xml:space="preserve">zkušební provoz včetně kontroly systému </t>
  </si>
  <si>
    <t>kpt</t>
  </si>
  <si>
    <t xml:space="preserve">Proškolení uživatelů </t>
  </si>
  <si>
    <t xml:space="preserve">Proškolení technika </t>
  </si>
  <si>
    <t>Blokové schéma skutečného provedení v listinné podobě a CD (klient, kamery, zařízení…..)</t>
  </si>
  <si>
    <t>Nastavení, oživení a revizní zkouška systému</t>
  </si>
  <si>
    <t>Likvidace odpadů</t>
  </si>
  <si>
    <t>SOUČET BEZ DPH</t>
  </si>
  <si>
    <t>SOUČET S  DPH</t>
  </si>
  <si>
    <t>celková cena bez DPH</t>
  </si>
  <si>
    <t>celková cena s DPH</t>
  </si>
  <si>
    <t>doprava materiálu a osob</t>
  </si>
  <si>
    <t>Výkaz/výměr doplnění kamerového systému</t>
  </si>
  <si>
    <t>IP kamera se snímacím prvkem 1/3" Exmor CMOS Progressive scan, s rozlišením 720/30p, dynamickým rozsahem až 90dB, triplexním streamem a kodérem H.264 a JPEG v bezpečnostním kovovém krytu s krytím kabeláže</t>
  </si>
  <si>
    <t>IP kamera se snímacím prvkem 1/3" Exmor CMOS Progressive scan, s rozlišením 720/30p, dynamickým rozsahem až 90dB, triplexním streamem a kodérem H.264 a JPEG ve venkovním kovovém krytu s krytím kabeláže</t>
  </si>
  <si>
    <t>HP 1910-8 -PoE+ je vybaven 8 porty 10/100 Mb/s s podporou PoE+ doplněných o 2 SFP combo dual porty 1000 Mb/s. Jeho přepínací kapacita dosahuje hodnoty až 5,6 Gbps.</t>
  </si>
  <si>
    <t xml:space="preserve"> Kabel UTP kulatý, kat.5e, 1m, drát, venkovní</t>
  </si>
  <si>
    <t xml:space="preserve"> Kabel UTP kulatý, kat.5e, 1m, drát, vnitřní</t>
  </si>
  <si>
    <t>Vysoce ohebná a odolná chránička kabelů.</t>
  </si>
  <si>
    <t>1216E L50 SUPER MONOFLEX EN 750 N L50</t>
  </si>
  <si>
    <t>instalce</t>
  </si>
  <si>
    <t>vytvoření drážky pro kabel</t>
  </si>
  <si>
    <t>rozebrání podhledů a zaklopení</t>
  </si>
  <si>
    <t>Rackový rozvaděč 42U Triton RJA-42-A62-CAX-A1</t>
  </si>
  <si>
    <t>Záznamové zařízení pro 8 kamer s podporou 16TB, HDSM, max. počet současně připojených klientů 5, podpora dalších značek</t>
  </si>
  <si>
    <t>Krycí  blenda 1U</t>
  </si>
  <si>
    <t>HP X121 1G SFP LC SX Transceiver
Malý optický modul, který poskytuje plně duplexní gigabitové řešení pro multimode spojení dlouhé až 550 m.</t>
  </si>
  <si>
    <t>LED monitor BENQ GW2470HE 23,8"
LED monitor, 23,8", FF, LBL, 1920x1080, VA panel, 3000:1, 4ms, 2x HDMI, černý</t>
  </si>
  <si>
    <t>Intel NUC Kit 7i7BNH
Barebone, i7-7567U, 2x DDR4 SO-DIMM, M.2, HDMI</t>
  </si>
  <si>
    <t>NVD-20  IP video dekodér s HDMI/kompozitními video výstupy i samostatným audio výstupem. Dekóduje všechny standardní protokoly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</si>
</sst>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"/>
    <numFmt numFmtId="165" formatCode="#,##0.00\ _K_č"/>
  </numFmts>
  <fonts count="9" x14ac:knownFonts="1">
    <font>
      <sz val="11"/>
      <color theme="1"/>
      <name val="Calibri"/>
      <family val="2"/>
      <scheme val="minor"/>
    </font>
    <font>
      <b/>
      <i/>
      <u/>
      <sz val="10"/>
      <name val="Arial CE"/>
      <family val="2"/>
    </font>
    <font>
      <b/>
      <sz val="10"/>
      <name val="Arial CE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0" fontId="2" fillId="0" borderId="4" xfId="0" applyFont="1" applyBorder="1"/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/>
    <xf numFmtId="0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0" fillId="0" borderId="4" xfId="0" applyBorder="1"/>
    <xf numFmtId="0" fontId="4" fillId="0" borderId="1" xfId="0" applyFont="1" applyBorder="1"/>
    <xf numFmtId="0" fontId="5" fillId="0" borderId="1" xfId="0" applyFont="1" applyFill="1" applyBorder="1" applyAlignment="1">
      <alignment vertical="top"/>
    </xf>
    <xf numFmtId="0" fontId="0" fillId="0" borderId="1" xfId="0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/>
    <xf numFmtId="2" fontId="4" fillId="0" borderId="1" xfId="0" applyNumberFormat="1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49" fontId="4" fillId="0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/>
    <xf numFmtId="165" fontId="4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4" fillId="0" borderId="0" xfId="0" applyFont="1" applyAlignment="1">
      <alignment horizontal="left" vertical="top"/>
    </xf>
    <xf numFmtId="0" fontId="4" fillId="0" borderId="0" xfId="0" applyFont="1"/>
    <xf numFmtId="0" fontId="3" fillId="0" borderId="0" xfId="0" applyFont="1" applyBorder="1" applyAlignment="1">
      <alignment horizontal="left" vertical="top"/>
    </xf>
    <xf numFmtId="0" fontId="3" fillId="0" borderId="0" xfId="0" applyFont="1" applyBorder="1"/>
    <xf numFmtId="0" fontId="7" fillId="0" borderId="0" xfId="0" applyFont="1" applyBorder="1"/>
    <xf numFmtId="165" fontId="7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4" fontId="5" fillId="2" borderId="0" xfId="0" applyNumberFormat="1" applyFont="1" applyFill="1"/>
    <xf numFmtId="0" fontId="0" fillId="0" borderId="0" xfId="0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0" fillId="2" borderId="0" xfId="0" applyFill="1"/>
    <xf numFmtId="2" fontId="8" fillId="2" borderId="0" xfId="0" applyNumberFormat="1" applyFont="1" applyFill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G34" sqref="G34"/>
    </sheetView>
  </sheetViews>
  <sheetFormatPr defaultColWidth="8.85546875" defaultRowHeight="15" x14ac:dyDescent="0.25"/>
  <cols>
    <col min="3" max="3" width="45.7109375" customWidth="1"/>
    <col min="7" max="7" width="9.28515625" customWidth="1"/>
    <col min="8" max="8" width="9.85546875" customWidth="1"/>
    <col min="9" max="9" width="10.140625" customWidth="1"/>
  </cols>
  <sheetData>
    <row r="1" spans="1:10" x14ac:dyDescent="0.25">
      <c r="B1" s="1" t="s">
        <v>34</v>
      </c>
      <c r="C1" s="2"/>
      <c r="D1" s="3"/>
      <c r="E1" s="3"/>
    </row>
    <row r="2" spans="1:10" x14ac:dyDescent="0.25">
      <c r="C2" s="2"/>
      <c r="D2" s="3"/>
      <c r="E2" s="3"/>
    </row>
    <row r="3" spans="1:10" x14ac:dyDescent="0.25">
      <c r="A3" s="4"/>
      <c r="B3" s="5" t="s">
        <v>0</v>
      </c>
      <c r="C3" s="6" t="s">
        <v>1</v>
      </c>
      <c r="D3" s="53" t="s">
        <v>2</v>
      </c>
      <c r="E3" s="54"/>
      <c r="F3" s="7"/>
      <c r="G3" s="55" t="s">
        <v>3</v>
      </c>
      <c r="H3" s="55"/>
      <c r="I3" s="55" t="s">
        <v>4</v>
      </c>
      <c r="J3" s="55"/>
    </row>
    <row r="4" spans="1:10" x14ac:dyDescent="0.25">
      <c r="A4" s="8" t="s">
        <v>5</v>
      </c>
      <c r="B4" s="9"/>
      <c r="C4" s="10"/>
      <c r="D4" s="11"/>
      <c r="E4" s="12" t="s">
        <v>6</v>
      </c>
      <c r="F4" s="13" t="s">
        <v>7</v>
      </c>
      <c r="G4" s="14" t="s">
        <v>8</v>
      </c>
      <c r="H4" s="14" t="s">
        <v>9</v>
      </c>
      <c r="I4" s="14" t="s">
        <v>8</v>
      </c>
      <c r="J4" s="14" t="s">
        <v>9</v>
      </c>
    </row>
    <row r="5" spans="1:10" ht="58.5" customHeight="1" x14ac:dyDescent="0.25">
      <c r="A5" s="15">
        <v>1</v>
      </c>
      <c r="B5" s="16"/>
      <c r="C5" s="17" t="s">
        <v>35</v>
      </c>
      <c r="D5" s="16"/>
      <c r="E5" s="18">
        <v>3</v>
      </c>
      <c r="F5" s="19" t="s">
        <v>10</v>
      </c>
      <c r="G5" s="20">
        <v>0</v>
      </c>
      <c r="H5" s="21">
        <v>0</v>
      </c>
      <c r="I5" s="22">
        <v>0</v>
      </c>
      <c r="J5" s="23">
        <v>0</v>
      </c>
    </row>
    <row r="6" spans="1:10" ht="48.75" customHeight="1" x14ac:dyDescent="0.25">
      <c r="A6" s="15">
        <v>2</v>
      </c>
      <c r="B6" s="16"/>
      <c r="C6" s="17" t="s">
        <v>36</v>
      </c>
      <c r="D6" s="16"/>
      <c r="E6" s="18">
        <v>2</v>
      </c>
      <c r="F6" s="19" t="s">
        <v>10</v>
      </c>
      <c r="G6" s="20">
        <v>0</v>
      </c>
      <c r="H6" s="21">
        <v>0</v>
      </c>
      <c r="I6" s="22">
        <v>0</v>
      </c>
      <c r="J6" s="23">
        <v>0</v>
      </c>
    </row>
    <row r="7" spans="1:10" ht="48.75" customHeight="1" x14ac:dyDescent="0.25">
      <c r="A7" s="15">
        <v>3</v>
      </c>
      <c r="B7" s="16"/>
      <c r="C7" s="17" t="s">
        <v>46</v>
      </c>
      <c r="D7" s="16"/>
      <c r="E7" s="18">
        <v>1</v>
      </c>
      <c r="F7" s="19" t="s">
        <v>10</v>
      </c>
      <c r="G7" s="20">
        <v>0</v>
      </c>
      <c r="H7" s="21">
        <v>0</v>
      </c>
      <c r="I7" s="22">
        <v>0</v>
      </c>
      <c r="J7" s="23">
        <v>0</v>
      </c>
    </row>
    <row r="8" spans="1:10" ht="45.95" customHeight="1" x14ac:dyDescent="0.25">
      <c r="A8" s="15">
        <v>4</v>
      </c>
      <c r="B8" s="16"/>
      <c r="C8" s="17" t="s">
        <v>37</v>
      </c>
      <c r="D8" s="16"/>
      <c r="E8" s="18">
        <v>2</v>
      </c>
      <c r="F8" s="19" t="s">
        <v>10</v>
      </c>
      <c r="G8" s="20">
        <v>0</v>
      </c>
      <c r="H8" s="21">
        <v>0</v>
      </c>
      <c r="I8" s="22">
        <v>0</v>
      </c>
      <c r="J8" s="23">
        <v>0</v>
      </c>
    </row>
    <row r="9" spans="1:10" ht="48" customHeight="1" x14ac:dyDescent="0.25">
      <c r="A9" s="15">
        <v>5</v>
      </c>
      <c r="B9" s="16"/>
      <c r="C9" s="17" t="s">
        <v>48</v>
      </c>
      <c r="D9" s="16"/>
      <c r="E9" s="18">
        <v>2</v>
      </c>
      <c r="F9" s="19" t="s">
        <v>10</v>
      </c>
      <c r="G9" s="20">
        <v>0</v>
      </c>
      <c r="H9" s="21">
        <v>0</v>
      </c>
      <c r="I9" s="22">
        <v>0</v>
      </c>
      <c r="J9" s="23">
        <v>0</v>
      </c>
    </row>
    <row r="10" spans="1:10" ht="48" customHeight="1" x14ac:dyDescent="0.25">
      <c r="A10" s="15">
        <v>6</v>
      </c>
      <c r="B10" s="16"/>
      <c r="C10" s="17" t="s">
        <v>49</v>
      </c>
      <c r="D10" s="16"/>
      <c r="E10" s="18">
        <v>1</v>
      </c>
      <c r="F10" s="19" t="s">
        <v>10</v>
      </c>
      <c r="G10" s="20">
        <v>0</v>
      </c>
      <c r="H10" s="21">
        <v>0</v>
      </c>
      <c r="I10" s="22">
        <v>0</v>
      </c>
      <c r="J10" s="23">
        <v>0</v>
      </c>
    </row>
    <row r="11" spans="1:10" ht="32.1" customHeight="1" x14ac:dyDescent="0.25">
      <c r="A11" s="15">
        <v>7</v>
      </c>
      <c r="B11" s="16"/>
      <c r="C11" s="17" t="s">
        <v>50</v>
      </c>
      <c r="D11" s="16"/>
      <c r="E11" s="18">
        <v>1</v>
      </c>
      <c r="F11" s="19" t="s">
        <v>10</v>
      </c>
      <c r="G11" s="20">
        <v>0</v>
      </c>
      <c r="H11" s="21">
        <v>0</v>
      </c>
      <c r="I11" s="22">
        <v>0</v>
      </c>
      <c r="J11" s="23">
        <v>0</v>
      </c>
    </row>
    <row r="12" spans="1:10" ht="32.1" customHeight="1" x14ac:dyDescent="0.25">
      <c r="A12" s="15">
        <v>8</v>
      </c>
      <c r="B12" s="16"/>
      <c r="C12" s="17" t="s">
        <v>51</v>
      </c>
      <c r="D12" s="16"/>
      <c r="E12" s="18">
        <v>1</v>
      </c>
      <c r="F12" s="19" t="s">
        <v>10</v>
      </c>
      <c r="G12" s="20">
        <v>0</v>
      </c>
      <c r="H12" s="21">
        <v>0</v>
      </c>
      <c r="I12" s="22">
        <v>0</v>
      </c>
      <c r="J12" s="23">
        <v>0</v>
      </c>
    </row>
    <row r="13" spans="1:10" ht="27" customHeight="1" x14ac:dyDescent="0.25">
      <c r="A13" s="15">
        <v>9</v>
      </c>
      <c r="B13" s="16"/>
      <c r="C13" s="17" t="s">
        <v>45</v>
      </c>
      <c r="D13" s="16"/>
      <c r="E13" s="18">
        <v>1</v>
      </c>
      <c r="F13" s="19" t="s">
        <v>10</v>
      </c>
      <c r="G13" s="20">
        <v>0</v>
      </c>
      <c r="H13" s="21">
        <v>0</v>
      </c>
      <c r="I13" s="22">
        <v>0</v>
      </c>
      <c r="J13" s="23">
        <v>0</v>
      </c>
    </row>
    <row r="14" spans="1:10" ht="21.95" customHeight="1" x14ac:dyDescent="0.25">
      <c r="A14" s="15">
        <v>10</v>
      </c>
      <c r="B14" s="16"/>
      <c r="C14" s="17" t="s">
        <v>47</v>
      </c>
      <c r="D14" s="16"/>
      <c r="E14" s="18">
        <v>2</v>
      </c>
      <c r="F14" s="19" t="s">
        <v>10</v>
      </c>
      <c r="G14" s="20">
        <v>0</v>
      </c>
      <c r="H14" s="21">
        <v>0</v>
      </c>
      <c r="I14" s="22">
        <v>0</v>
      </c>
      <c r="J14" s="23">
        <v>0</v>
      </c>
    </row>
    <row r="15" spans="1:10" ht="30.75" customHeight="1" x14ac:dyDescent="0.25">
      <c r="A15" s="15">
        <v>11</v>
      </c>
      <c r="B15" s="16"/>
      <c r="C15" s="17" t="s">
        <v>38</v>
      </c>
      <c r="D15" s="16"/>
      <c r="E15" s="18">
        <v>210</v>
      </c>
      <c r="F15" s="19" t="s">
        <v>10</v>
      </c>
      <c r="G15" s="20">
        <v>0</v>
      </c>
      <c r="H15" s="21">
        <v>0</v>
      </c>
      <c r="I15" s="22">
        <v>0</v>
      </c>
      <c r="J15" s="23">
        <v>0</v>
      </c>
    </row>
    <row r="16" spans="1:10" ht="32.25" customHeight="1" x14ac:dyDescent="0.25">
      <c r="A16" s="15">
        <v>12</v>
      </c>
      <c r="B16" s="16"/>
      <c r="C16" s="17" t="s">
        <v>39</v>
      </c>
      <c r="D16" s="16"/>
      <c r="E16" s="18">
        <v>250</v>
      </c>
      <c r="F16" s="19" t="s">
        <v>10</v>
      </c>
      <c r="G16" s="20">
        <v>0</v>
      </c>
      <c r="H16" s="21">
        <v>0</v>
      </c>
      <c r="I16" s="22">
        <v>0</v>
      </c>
      <c r="J16" s="23">
        <v>0</v>
      </c>
    </row>
    <row r="17" spans="1:10" ht="43.5" customHeight="1" x14ac:dyDescent="0.25">
      <c r="A17" s="15">
        <v>13</v>
      </c>
      <c r="B17" s="16"/>
      <c r="C17" s="17" t="s">
        <v>40</v>
      </c>
      <c r="D17" s="16"/>
      <c r="E17" s="18">
        <v>100</v>
      </c>
      <c r="F17" s="19" t="s">
        <v>10</v>
      </c>
      <c r="G17" s="20">
        <v>0</v>
      </c>
      <c r="H17" s="21">
        <v>0</v>
      </c>
      <c r="I17" s="22">
        <v>0</v>
      </c>
      <c r="J17" s="23">
        <v>0</v>
      </c>
    </row>
    <row r="18" spans="1:10" ht="39" customHeight="1" x14ac:dyDescent="0.25">
      <c r="A18" s="15">
        <v>14</v>
      </c>
      <c r="B18" s="16"/>
      <c r="C18" s="17" t="s">
        <v>41</v>
      </c>
      <c r="D18" s="16"/>
      <c r="E18" s="18">
        <v>110</v>
      </c>
      <c r="F18" s="19" t="s">
        <v>10</v>
      </c>
      <c r="G18" s="20">
        <v>0</v>
      </c>
      <c r="H18" s="21">
        <v>0</v>
      </c>
      <c r="I18" s="22">
        <v>0</v>
      </c>
      <c r="J18" s="23">
        <v>0</v>
      </c>
    </row>
    <row r="19" spans="1:10" x14ac:dyDescent="0.25">
      <c r="A19" s="15"/>
      <c r="B19" s="16"/>
      <c r="C19" s="52" t="s">
        <v>42</v>
      </c>
      <c r="D19" s="16"/>
      <c r="E19" s="18"/>
      <c r="F19" s="19"/>
      <c r="G19" s="20"/>
      <c r="H19" s="21"/>
      <c r="I19" s="22"/>
      <c r="J19" s="23"/>
    </row>
    <row r="20" spans="1:10" ht="30.75" customHeight="1" x14ac:dyDescent="0.25">
      <c r="A20" s="15">
        <v>15</v>
      </c>
      <c r="B20" s="16"/>
      <c r="C20" s="17" t="s">
        <v>43</v>
      </c>
      <c r="D20" s="16"/>
      <c r="E20" s="18">
        <v>45</v>
      </c>
      <c r="F20" s="19" t="s">
        <v>13</v>
      </c>
      <c r="G20" s="20">
        <v>0</v>
      </c>
      <c r="H20" s="21">
        <f t="shared" ref="H5:H35" si="0">E20*G20</f>
        <v>0</v>
      </c>
      <c r="I20" s="22">
        <v>0</v>
      </c>
      <c r="J20" s="23">
        <v>0</v>
      </c>
    </row>
    <row r="21" spans="1:10" ht="27" customHeight="1" x14ac:dyDescent="0.25">
      <c r="A21" s="15">
        <v>16</v>
      </c>
      <c r="B21" s="16"/>
      <c r="C21" s="17" t="s">
        <v>44</v>
      </c>
      <c r="D21" s="16"/>
      <c r="E21" s="18">
        <v>1</v>
      </c>
      <c r="F21" s="19" t="s">
        <v>10</v>
      </c>
      <c r="G21" s="20">
        <v>0</v>
      </c>
      <c r="H21" s="21">
        <v>0</v>
      </c>
      <c r="I21" s="22">
        <v>0</v>
      </c>
      <c r="J21" s="23">
        <v>0</v>
      </c>
    </row>
    <row r="22" spans="1:10" ht="27.75" customHeight="1" x14ac:dyDescent="0.25">
      <c r="A22" s="15">
        <v>17</v>
      </c>
      <c r="B22" s="16"/>
      <c r="C22" s="24" t="s">
        <v>14</v>
      </c>
      <c r="D22" s="16"/>
      <c r="E22" s="18">
        <v>1</v>
      </c>
      <c r="F22" s="19" t="s">
        <v>11</v>
      </c>
      <c r="G22" s="20">
        <v>0</v>
      </c>
      <c r="H22" s="21">
        <v>0</v>
      </c>
      <c r="I22" s="21">
        <v>0</v>
      </c>
      <c r="J22" s="23">
        <v>0</v>
      </c>
    </row>
    <row r="23" spans="1:10" ht="20.25" customHeight="1" x14ac:dyDescent="0.25">
      <c r="A23" s="15">
        <v>17</v>
      </c>
      <c r="B23" s="16"/>
      <c r="C23" s="27" t="s">
        <v>15</v>
      </c>
      <c r="D23" s="16"/>
      <c r="E23" s="18">
        <v>25</v>
      </c>
      <c r="F23" s="19" t="s">
        <v>13</v>
      </c>
      <c r="G23" s="20">
        <v>0</v>
      </c>
      <c r="H23" s="21">
        <v>0</v>
      </c>
      <c r="I23" s="22">
        <v>0</v>
      </c>
      <c r="J23" s="23">
        <v>0</v>
      </c>
    </row>
    <row r="24" spans="1:10" ht="18.75" customHeight="1" x14ac:dyDescent="0.25">
      <c r="A24" s="18">
        <v>18</v>
      </c>
      <c r="B24" s="16"/>
      <c r="C24" s="27" t="s">
        <v>16</v>
      </c>
      <c r="D24" s="16"/>
      <c r="E24" s="18">
        <v>1</v>
      </c>
      <c r="F24" s="19" t="s">
        <v>10</v>
      </c>
      <c r="G24" s="20">
        <v>0</v>
      </c>
      <c r="H24" s="21">
        <v>0</v>
      </c>
      <c r="I24" s="22">
        <v>0</v>
      </c>
      <c r="J24" s="23">
        <v>0</v>
      </c>
    </row>
    <row r="25" spans="1:10" x14ac:dyDescent="0.25">
      <c r="A25" s="15">
        <v>19</v>
      </c>
      <c r="B25" s="16"/>
      <c r="C25" s="15" t="s">
        <v>17</v>
      </c>
      <c r="D25" s="28"/>
      <c r="E25" s="25">
        <v>1</v>
      </c>
      <c r="F25" s="26" t="s">
        <v>18</v>
      </c>
      <c r="G25" s="20">
        <v>0</v>
      </c>
      <c r="H25" s="21">
        <v>0</v>
      </c>
      <c r="I25" s="22">
        <v>0</v>
      </c>
      <c r="J25" s="23">
        <v>0</v>
      </c>
    </row>
    <row r="26" spans="1:10" x14ac:dyDescent="0.25">
      <c r="A26" s="15">
        <v>20</v>
      </c>
      <c r="B26" s="16"/>
      <c r="C26" s="15" t="s">
        <v>19</v>
      </c>
      <c r="D26" s="16"/>
      <c r="E26" s="25">
        <v>3</v>
      </c>
      <c r="F26" s="26" t="s">
        <v>10</v>
      </c>
      <c r="G26" s="20">
        <v>0</v>
      </c>
      <c r="H26" s="21">
        <f t="shared" si="0"/>
        <v>0</v>
      </c>
      <c r="I26" s="22">
        <v>0</v>
      </c>
      <c r="J26" s="23">
        <v>0</v>
      </c>
    </row>
    <row r="27" spans="1:10" ht="30.75" customHeight="1" x14ac:dyDescent="0.25">
      <c r="A27" s="18">
        <v>21</v>
      </c>
      <c r="B27" s="16"/>
      <c r="C27" s="24" t="s">
        <v>20</v>
      </c>
      <c r="D27" s="16"/>
      <c r="E27" s="25">
        <v>1</v>
      </c>
      <c r="F27" s="26" t="s">
        <v>18</v>
      </c>
      <c r="G27" s="20">
        <v>0</v>
      </c>
      <c r="H27" s="21">
        <f t="shared" si="0"/>
        <v>0</v>
      </c>
      <c r="I27" s="22">
        <v>0</v>
      </c>
      <c r="J27" s="23">
        <v>0</v>
      </c>
    </row>
    <row r="28" spans="1:10" ht="41.25" customHeight="1" x14ac:dyDescent="0.25">
      <c r="A28" s="15">
        <v>22</v>
      </c>
      <c r="B28" s="16"/>
      <c r="C28" s="24" t="s">
        <v>21</v>
      </c>
      <c r="D28" s="16"/>
      <c r="E28" s="25">
        <v>1</v>
      </c>
      <c r="F28" s="26" t="s">
        <v>18</v>
      </c>
      <c r="G28" s="20">
        <v>0</v>
      </c>
      <c r="H28" s="21">
        <f t="shared" si="0"/>
        <v>0</v>
      </c>
      <c r="I28" s="22">
        <v>0</v>
      </c>
      <c r="J28" s="23">
        <v>0</v>
      </c>
    </row>
    <row r="29" spans="1:10" ht="24.75" customHeight="1" x14ac:dyDescent="0.25">
      <c r="A29" s="15">
        <v>23</v>
      </c>
      <c r="B29" s="16"/>
      <c r="C29" s="27" t="s">
        <v>22</v>
      </c>
      <c r="D29" s="16"/>
      <c r="E29" s="25">
        <v>1</v>
      </c>
      <c r="F29" s="26" t="s">
        <v>23</v>
      </c>
      <c r="G29" s="20">
        <v>0</v>
      </c>
      <c r="H29" s="21">
        <f t="shared" si="0"/>
        <v>0</v>
      </c>
      <c r="I29" s="22">
        <v>0</v>
      </c>
      <c r="J29" s="23">
        <v>0</v>
      </c>
    </row>
    <row r="30" spans="1:10" ht="17.25" customHeight="1" x14ac:dyDescent="0.25">
      <c r="A30" s="18">
        <v>24</v>
      </c>
      <c r="B30" s="16"/>
      <c r="C30" s="27" t="s">
        <v>24</v>
      </c>
      <c r="D30" s="16"/>
      <c r="E30" s="25">
        <v>1</v>
      </c>
      <c r="F30" s="26" t="s">
        <v>23</v>
      </c>
      <c r="G30" s="20">
        <v>0</v>
      </c>
      <c r="H30" s="21">
        <f t="shared" si="0"/>
        <v>0</v>
      </c>
      <c r="I30" s="22">
        <v>0</v>
      </c>
      <c r="J30" s="23">
        <v>0</v>
      </c>
    </row>
    <row r="31" spans="1:10" ht="21" customHeight="1" x14ac:dyDescent="0.25">
      <c r="A31" s="15">
        <v>25</v>
      </c>
      <c r="B31" s="16"/>
      <c r="C31" s="27" t="s">
        <v>25</v>
      </c>
      <c r="D31" s="16"/>
      <c r="E31" s="25">
        <v>1</v>
      </c>
      <c r="F31" s="26" t="s">
        <v>23</v>
      </c>
      <c r="G31" s="20">
        <v>0</v>
      </c>
      <c r="H31" s="21">
        <f t="shared" si="0"/>
        <v>0</v>
      </c>
      <c r="I31" s="22">
        <v>0</v>
      </c>
      <c r="J31" s="23">
        <v>0</v>
      </c>
    </row>
    <row r="32" spans="1:10" ht="36" customHeight="1" x14ac:dyDescent="0.25">
      <c r="A32" s="15">
        <v>26</v>
      </c>
      <c r="B32" s="16"/>
      <c r="C32" s="29" t="s">
        <v>26</v>
      </c>
      <c r="D32" s="16" t="s">
        <v>12</v>
      </c>
      <c r="E32" s="25">
        <v>1</v>
      </c>
      <c r="F32" s="26" t="s">
        <v>23</v>
      </c>
      <c r="G32" s="20">
        <v>0</v>
      </c>
      <c r="H32" s="21">
        <f t="shared" si="0"/>
        <v>0</v>
      </c>
      <c r="I32" s="22">
        <v>0</v>
      </c>
      <c r="J32" s="23">
        <v>0</v>
      </c>
    </row>
    <row r="33" spans="1:10" ht="25.5" customHeight="1" x14ac:dyDescent="0.25">
      <c r="A33" s="15">
        <v>27</v>
      </c>
      <c r="B33" s="16"/>
      <c r="C33" s="27" t="s">
        <v>27</v>
      </c>
      <c r="D33" s="15"/>
      <c r="E33" s="30">
        <v>1</v>
      </c>
      <c r="F33" s="31" t="s">
        <v>18</v>
      </c>
      <c r="G33" s="20">
        <v>0</v>
      </c>
      <c r="H33" s="21">
        <f t="shared" si="0"/>
        <v>0</v>
      </c>
      <c r="I33" s="22">
        <v>0</v>
      </c>
      <c r="J33" s="23">
        <v>0</v>
      </c>
    </row>
    <row r="34" spans="1:10" x14ac:dyDescent="0.25">
      <c r="A34" s="15">
        <v>28</v>
      </c>
      <c r="B34" s="16"/>
      <c r="C34" s="32" t="s">
        <v>33</v>
      </c>
      <c r="D34" s="15"/>
      <c r="E34" s="30">
        <v>1</v>
      </c>
      <c r="F34" s="31" t="s">
        <v>18</v>
      </c>
      <c r="G34" s="20">
        <v>0</v>
      </c>
      <c r="H34" s="21">
        <f t="shared" si="0"/>
        <v>0</v>
      </c>
      <c r="I34" s="22">
        <v>0</v>
      </c>
      <c r="J34" s="23">
        <v>0</v>
      </c>
    </row>
    <row r="35" spans="1:10" x14ac:dyDescent="0.25">
      <c r="A35" s="15">
        <v>29</v>
      </c>
      <c r="B35" s="16"/>
      <c r="C35" s="27" t="s">
        <v>28</v>
      </c>
      <c r="D35" s="15"/>
      <c r="E35" s="30">
        <v>1</v>
      </c>
      <c r="F35" s="31" t="s">
        <v>18</v>
      </c>
      <c r="G35" s="20">
        <v>0</v>
      </c>
      <c r="H35" s="21">
        <f t="shared" si="0"/>
        <v>0</v>
      </c>
      <c r="I35" s="22">
        <v>0</v>
      </c>
      <c r="J35" s="23">
        <v>0</v>
      </c>
    </row>
    <row r="36" spans="1:10" x14ac:dyDescent="0.25">
      <c r="A36" s="15"/>
      <c r="B36" s="33"/>
      <c r="C36" s="34" t="s">
        <v>29</v>
      </c>
      <c r="D36" s="35"/>
      <c r="E36" s="15"/>
      <c r="F36" s="15"/>
      <c r="G36" s="36"/>
      <c r="H36" s="37">
        <f>SUM(H5:H35)</f>
        <v>0</v>
      </c>
      <c r="I36" s="36"/>
      <c r="J36" s="37">
        <f>SUM(J5:J35)</f>
        <v>0</v>
      </c>
    </row>
    <row r="37" spans="1:10" x14ac:dyDescent="0.25">
      <c r="C37" s="38" t="s">
        <v>30</v>
      </c>
      <c r="D37" s="39"/>
      <c r="E37" s="39"/>
      <c r="F37" s="39"/>
      <c r="G37" s="39"/>
      <c r="H37" s="39"/>
      <c r="I37" s="39"/>
      <c r="J37" s="39"/>
    </row>
    <row r="38" spans="1:10" x14ac:dyDescent="0.25">
      <c r="C38" s="40"/>
      <c r="D38" s="41"/>
      <c r="E38" s="41"/>
      <c r="F38" s="42"/>
      <c r="G38" s="43"/>
      <c r="H38" s="44"/>
      <c r="I38" s="43"/>
      <c r="J38" s="44"/>
    </row>
    <row r="39" spans="1:10" x14ac:dyDescent="0.25">
      <c r="C39" s="45" t="s">
        <v>31</v>
      </c>
      <c r="D39" s="46"/>
      <c r="E39" s="46"/>
      <c r="F39" s="46"/>
      <c r="G39" s="46"/>
      <c r="H39" s="46"/>
      <c r="I39" s="47">
        <f>H36+J36</f>
        <v>0</v>
      </c>
      <c r="J39" s="46"/>
    </row>
    <row r="40" spans="1:10" x14ac:dyDescent="0.25">
      <c r="C40" s="48"/>
    </row>
    <row r="41" spans="1:10" x14ac:dyDescent="0.25">
      <c r="C41" s="49" t="s">
        <v>32</v>
      </c>
      <c r="D41" s="50"/>
      <c r="E41" s="50"/>
      <c r="F41" s="50"/>
      <c r="G41" s="50"/>
      <c r="H41" s="50"/>
      <c r="I41" s="51">
        <f>SUM(I39*1.21)</f>
        <v>0</v>
      </c>
      <c r="J41" s="50"/>
    </row>
  </sheetData>
  <mergeCells count="3">
    <mergeCell ref="D3:E3"/>
    <mergeCell ref="G3:H3"/>
    <mergeCell ref="I3:J3"/>
  </mergeCells>
  <pageMargins left="0.70866141732283472" right="0.70866141732283472" top="0.74803149606299213" bottom="0.74803149606299213" header="0.31496062992125984" footer="0.31496062992125984"/>
  <pageSetup paperSize="9" scale="68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2018-02-13T11:59:32Z</dcterms:modified>
</cp:coreProperties>
</file>