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45" windowWidth="18975" windowHeight="11955"/>
  </bookViews>
  <sheets>
    <sheet name="SO01-I ETAPA Věznice Rýnovice" sheetId="6" r:id="rId1"/>
  </sheets>
  <calcPr calcId="145621"/>
</workbook>
</file>

<file path=xl/calcChain.xml><?xml version="1.0" encoding="utf-8"?>
<calcChain xmlns="http://schemas.openxmlformats.org/spreadsheetml/2006/main">
  <c r="G45" i="6" l="1"/>
  <c r="G22" i="6" l="1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21" i="6"/>
  <c r="G18" i="6"/>
  <c r="G19" i="6"/>
  <c r="G20" i="6"/>
  <c r="G12" i="6"/>
  <c r="G13" i="6"/>
  <c r="G14" i="6"/>
  <c r="G15" i="6"/>
  <c r="G16" i="6"/>
  <c r="G17" i="6"/>
  <c r="G11" i="6"/>
  <c r="G10" i="6"/>
  <c r="G9" i="6"/>
  <c r="G8" i="6"/>
  <c r="G47" i="6" l="1"/>
  <c r="G48" i="6" s="1"/>
  <c r="G49" i="6" s="1"/>
</calcChain>
</file>

<file path=xl/sharedStrings.xml><?xml version="1.0" encoding="utf-8"?>
<sst xmlns="http://schemas.openxmlformats.org/spreadsheetml/2006/main" count="132" uniqueCount="102">
  <si>
    <t xml:space="preserve">Akce:  </t>
  </si>
  <si>
    <t xml:space="preserve">Vypracoval:  </t>
  </si>
  <si>
    <t xml:space="preserve">Datum:  </t>
  </si>
  <si>
    <t>číslo</t>
  </si>
  <si>
    <t>položka</t>
  </si>
  <si>
    <t>množtví</t>
  </si>
  <si>
    <t>cena celk</t>
  </si>
  <si>
    <t>jedn</t>
  </si>
  <si>
    <t>Kabel CYKY 3x1,5</t>
  </si>
  <si>
    <t>Svorka SK</t>
  </si>
  <si>
    <t>Betonový základ pro stožár</t>
  </si>
  <si>
    <t>Výchozí revize</t>
  </si>
  <si>
    <t>Projektová dokumentace skutečného provedení</t>
  </si>
  <si>
    <t>ks</t>
  </si>
  <si>
    <t>m</t>
  </si>
  <si>
    <t>bm</t>
  </si>
  <si>
    <t>soub</t>
  </si>
  <si>
    <t>Výkop pro betonový základ stožáru</t>
  </si>
  <si>
    <t>001</t>
  </si>
  <si>
    <t>007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</si>
  <si>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</si>
  <si>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</si>
  <si>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</si>
  <si>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</si>
  <si>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</si>
  <si>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</si>
  <si>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</si>
  <si>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</si>
  <si>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</si>
  <si>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</si>
  <si>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024</t>
  </si>
  <si>
    <t>Doprava</t>
  </si>
  <si>
    <t>Krycí desky / výstražná fólie</t>
  </si>
  <si>
    <t>Napojení na stávající rozvody</t>
  </si>
  <si>
    <t>027</t>
  </si>
  <si>
    <t>028</t>
  </si>
  <si>
    <t>029</t>
  </si>
  <si>
    <t>Pronájem plošiny</t>
  </si>
  <si>
    <t>hod</t>
  </si>
  <si>
    <t>Zemnící drát FeZn 10mm</t>
  </si>
  <si>
    <t>Oko na zemnící drát, M8</t>
  </si>
  <si>
    <t>Pískové lože 20cm</t>
  </si>
  <si>
    <t>Koordinace se správci sítí</t>
  </si>
  <si>
    <t>006</t>
  </si>
  <si>
    <t>004</t>
  </si>
  <si>
    <t>025</t>
  </si>
  <si>
    <t>026</t>
  </si>
  <si>
    <t>030</t>
  </si>
  <si>
    <t>materiál</t>
  </si>
  <si>
    <t>Geodetické vytýčení nových rozvodů vč. geometrického plánu</t>
  </si>
  <si>
    <t>Celkem bez DPH</t>
  </si>
  <si>
    <t>Odvoz a likvidace odpadu</t>
  </si>
  <si>
    <t>Spojovací a montážní materiál</t>
  </si>
  <si>
    <t>km</t>
  </si>
  <si>
    <t>031</t>
  </si>
  <si>
    <t>032</t>
  </si>
  <si>
    <t>033</t>
  </si>
  <si>
    <t>034</t>
  </si>
  <si>
    <t>035</t>
  </si>
  <si>
    <t>002</t>
  </si>
  <si>
    <t>003</t>
  </si>
  <si>
    <t>005</t>
  </si>
  <si>
    <t>008</t>
  </si>
  <si>
    <t>009</t>
  </si>
  <si>
    <t>023</t>
  </si>
  <si>
    <t>036</t>
  </si>
  <si>
    <t>Obnova volného terénu - zelená plocha</t>
  </si>
  <si>
    <t>037</t>
  </si>
  <si>
    <t>Demontáž stávajícího svítidla</t>
  </si>
  <si>
    <t>038</t>
  </si>
  <si>
    <t>039</t>
  </si>
  <si>
    <t>040</t>
  </si>
  <si>
    <t>Stožárové pouzdro 1000*350</t>
  </si>
  <si>
    <t>sad</t>
  </si>
  <si>
    <t>Jiří Tesař</t>
  </si>
  <si>
    <t>Demontáž stožárů</t>
  </si>
  <si>
    <t>Stožár GA-6-114/89/76</t>
  </si>
  <si>
    <t>Stožár GA-8-114/89/76</t>
  </si>
  <si>
    <t>Výložník GD-4-500/90</t>
  </si>
  <si>
    <t>Výložník GD-3-500/90T</t>
  </si>
  <si>
    <t>Výložník GD-1-1000</t>
  </si>
  <si>
    <t>Stožárová svorkovnice</t>
  </si>
  <si>
    <t>Kabel CYKY 4x16</t>
  </si>
  <si>
    <t>m3</t>
  </si>
  <si>
    <t>Výkop 60x40cm</t>
  </si>
  <si>
    <t>Zához, hutnění 40x40cm</t>
  </si>
  <si>
    <t>Úprava rozvaděče RVO-01</t>
  </si>
  <si>
    <t>Chránička KOPOFLEX 63</t>
  </si>
  <si>
    <t>Rozvaděč SS100 - RVO-02</t>
  </si>
  <si>
    <t>I.etapa – osvětlení vnitřního a venkovního ostrahového pásma věznice Rýnovice</t>
  </si>
  <si>
    <t>Svítidlo AMPERA Maxi/5121/112 LED 500 mA 174W</t>
  </si>
  <si>
    <t>Svítidlo AMPERA Midi/5102/64 LED 350 mA 70W</t>
  </si>
  <si>
    <t>Svítidlo AMPERA Midi/5121/64 LED 350 mA 99W</t>
  </si>
  <si>
    <t>Svítidlo NEOS 1 LED/5121/24 LED/500mA/38W</t>
  </si>
  <si>
    <t>02/2018</t>
  </si>
  <si>
    <t>DPH 21%</t>
  </si>
  <si>
    <t>Celkem cena s DPH 21%</t>
  </si>
  <si>
    <t>Výkaz výměr příloha číslo 4 zadávací dokumentace</t>
  </si>
  <si>
    <t>Zadavatel neodpovídá za správnost výpočtu (vzorců) v jednotlivých buňkách dokumentu</t>
  </si>
  <si>
    <t>041</t>
  </si>
  <si>
    <t>práce</t>
  </si>
  <si>
    <t>Ostatní náklady (rezerva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</si>
</sst>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1" fillId="0" borderId="0" xfId="0" applyNumberFormat="1" applyFont="1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1" xfId="0" applyBorder="1"/>
    <xf numFmtId="49" fontId="0" fillId="0" borderId="1" xfId="0" applyNumberFormat="1" applyBorder="1"/>
    <xf numFmtId="4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" fontId="4" fillId="0" borderId="0" xfId="0" applyNumberFormat="1" applyFont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2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B4" zoomScale="115" zoomScaleNormal="115" workbookViewId="0">
      <selection activeCell="C40" sqref="C40"/>
    </sheetView>
  </sheetViews>
  <sheetFormatPr defaultRowHeight="15" x14ac:dyDescent="0.25"/>
  <cols>
    <col min="1" max="1" width="11.140625" style="1" customWidth="1"/>
    <col min="2" max="2" width="56" style="1" bestFit="1" customWidth="1"/>
    <col min="3" max="3" width="8" bestFit="1" customWidth="1"/>
    <col min="4" max="4" width="5.28515625" bestFit="1" customWidth="1"/>
    <col min="5" max="5" width="10" style="5" bestFit="1" customWidth="1"/>
    <col min="6" max="6" width="10" style="5" customWidth="1"/>
    <col min="7" max="7" width="13.7109375" style="5" customWidth="1"/>
  </cols>
  <sheetData>
    <row r="1" spans="1:7" ht="21" x14ac:dyDescent="0.35">
      <c r="A1" s="16" t="s">
        <v>97</v>
      </c>
      <c r="B1" s="17"/>
      <c r="C1" s="17"/>
      <c r="D1" s="17"/>
      <c r="E1" s="17"/>
      <c r="F1" s="17"/>
      <c r="G1" s="18"/>
    </row>
    <row r="2" spans="1:7" x14ac:dyDescent="0.25">
      <c r="A2" s="13" t="s">
        <v>0</v>
      </c>
      <c r="B2" s="19" t="s">
        <v>89</v>
      </c>
      <c r="C2" s="19"/>
      <c r="D2" s="19"/>
      <c r="E2" s="19"/>
      <c r="F2" s="19"/>
      <c r="G2" s="20"/>
    </row>
    <row r="3" spans="1:7" x14ac:dyDescent="0.25">
      <c r="A3" s="13" t="s">
        <v>1</v>
      </c>
      <c r="B3" s="21" t="s">
        <v>74</v>
      </c>
      <c r="C3" s="21"/>
      <c r="D3" s="21"/>
      <c r="E3" s="21"/>
      <c r="F3" s="21"/>
      <c r="G3" s="22"/>
    </row>
    <row r="4" spans="1:7" x14ac:dyDescent="0.25">
      <c r="A4" s="14" t="s">
        <v>2</v>
      </c>
      <c r="B4" s="23" t="s">
        <v>94</v>
      </c>
      <c r="C4" s="23"/>
      <c r="D4" s="23"/>
      <c r="E4" s="23"/>
      <c r="F4" s="23"/>
      <c r="G4" s="24"/>
    </row>
    <row r="5" spans="1:7" x14ac:dyDescent="0.25">
      <c r="A5" s="8"/>
      <c r="B5" s="8"/>
      <c r="C5" s="7"/>
      <c r="D5" s="7"/>
      <c r="E5" s="9"/>
      <c r="F5" s="9"/>
      <c r="G5" s="9"/>
    </row>
    <row r="6" spans="1:7" x14ac:dyDescent="0.25">
      <c r="A6" s="10" t="s">
        <v>3</v>
      </c>
      <c r="B6" s="10" t="s">
        <v>4</v>
      </c>
      <c r="C6" s="11" t="s">
        <v>5</v>
      </c>
      <c r="D6" s="11" t="s">
        <v>7</v>
      </c>
      <c r="E6" s="12" t="s">
        <v>48</v>
      </c>
      <c r="F6" s="12" t="s">
        <v>100</v>
      </c>
      <c r="G6" s="12" t="s">
        <v>6</v>
      </c>
    </row>
    <row r="7" spans="1:7" x14ac:dyDescent="0.25">
      <c r="A7" s="10"/>
      <c r="B7" s="10"/>
      <c r="C7" s="11"/>
      <c r="D7" s="11"/>
      <c r="E7" s="12"/>
      <c r="F7" s="12"/>
      <c r="G7" s="12"/>
    </row>
    <row r="8" spans="1:7" x14ac:dyDescent="0.25">
      <c r="A8" s="10" t="s">
        <v>18</v>
      </c>
      <c r="B8" s="10" t="s">
        <v>68</v>
      </c>
      <c r="C8" s="11">
        <v>85</v>
      </c>
      <c r="D8" s="11" t="s">
        <v>13</v>
      </c>
      <c r="E8" s="12">
        <v>0</v>
      </c>
      <c r="F8" s="12">
        <v>0</v>
      </c>
      <c r="G8" s="12">
        <f t="shared" ref="G8:G21" si="0">(E8+F8)*C8</f>
        <v>0</v>
      </c>
    </row>
    <row r="9" spans="1:7" x14ac:dyDescent="0.25">
      <c r="A9" s="10" t="s">
        <v>59</v>
      </c>
      <c r="B9" s="10" t="s">
        <v>75</v>
      </c>
      <c r="C9" s="11">
        <v>64</v>
      </c>
      <c r="D9" s="11" t="s">
        <v>13</v>
      </c>
      <c r="E9" s="12">
        <v>0</v>
      </c>
      <c r="F9" s="12">
        <v>0</v>
      </c>
      <c r="G9" s="12">
        <f t="shared" si="0"/>
        <v>0</v>
      </c>
    </row>
    <row r="10" spans="1:7" x14ac:dyDescent="0.25">
      <c r="A10" s="10" t="s">
        <v>60</v>
      </c>
      <c r="B10" s="10" t="s">
        <v>76</v>
      </c>
      <c r="C10" s="11">
        <v>38</v>
      </c>
      <c r="D10" s="11" t="s">
        <v>13</v>
      </c>
      <c r="E10" s="12">
        <v>0</v>
      </c>
      <c r="F10" s="12">
        <v>0</v>
      </c>
      <c r="G10" s="12">
        <f t="shared" si="0"/>
        <v>0</v>
      </c>
    </row>
    <row r="11" spans="1:7" x14ac:dyDescent="0.25">
      <c r="A11" s="10" t="s">
        <v>44</v>
      </c>
      <c r="B11" s="10" t="s">
        <v>77</v>
      </c>
      <c r="C11" s="11">
        <v>23</v>
      </c>
      <c r="D11" s="11" t="s">
        <v>13</v>
      </c>
      <c r="E11" s="12">
        <v>0</v>
      </c>
      <c r="F11" s="12">
        <v>0</v>
      </c>
      <c r="G11" s="12">
        <f t="shared" si="0"/>
        <v>0</v>
      </c>
    </row>
    <row r="12" spans="1:7" x14ac:dyDescent="0.25">
      <c r="A12" s="10" t="s">
        <v>61</v>
      </c>
      <c r="B12" s="10" t="s">
        <v>78</v>
      </c>
      <c r="C12" s="11">
        <v>15</v>
      </c>
      <c r="D12" s="11" t="s">
        <v>13</v>
      </c>
      <c r="E12" s="12">
        <v>0</v>
      </c>
      <c r="F12" s="12">
        <v>0</v>
      </c>
      <c r="G12" s="12">
        <f t="shared" si="0"/>
        <v>0</v>
      </c>
    </row>
    <row r="13" spans="1:7" x14ac:dyDescent="0.25">
      <c r="A13" s="10" t="s">
        <v>43</v>
      </c>
      <c r="B13" s="10" t="s">
        <v>79</v>
      </c>
      <c r="C13" s="11">
        <v>8</v>
      </c>
      <c r="D13" s="11" t="s">
        <v>13</v>
      </c>
      <c r="E13" s="12">
        <v>0</v>
      </c>
      <c r="F13" s="12">
        <v>0</v>
      </c>
      <c r="G13" s="12">
        <f t="shared" si="0"/>
        <v>0</v>
      </c>
    </row>
    <row r="14" spans="1:7" x14ac:dyDescent="0.25">
      <c r="A14" s="10" t="s">
        <v>19</v>
      </c>
      <c r="B14" s="10" t="s">
        <v>80</v>
      </c>
      <c r="C14" s="11">
        <v>38</v>
      </c>
      <c r="D14" s="11" t="s">
        <v>13</v>
      </c>
      <c r="E14" s="12">
        <v>0</v>
      </c>
      <c r="F14" s="12">
        <v>0</v>
      </c>
      <c r="G14" s="12">
        <f t="shared" si="0"/>
        <v>0</v>
      </c>
    </row>
    <row r="15" spans="1:7" x14ac:dyDescent="0.25">
      <c r="A15" s="10" t="s">
        <v>62</v>
      </c>
      <c r="B15" s="10" t="s">
        <v>81</v>
      </c>
      <c r="C15" s="11">
        <v>61</v>
      </c>
      <c r="D15" s="11" t="s">
        <v>13</v>
      </c>
      <c r="E15" s="12">
        <v>0</v>
      </c>
      <c r="F15" s="12">
        <v>0</v>
      </c>
      <c r="G15" s="12">
        <f t="shared" si="0"/>
        <v>0</v>
      </c>
    </row>
    <row r="16" spans="1:7" x14ac:dyDescent="0.25">
      <c r="A16" s="10" t="s">
        <v>63</v>
      </c>
      <c r="B16" s="10" t="s">
        <v>91</v>
      </c>
      <c r="C16" s="11">
        <v>23</v>
      </c>
      <c r="D16" s="11" t="s">
        <v>13</v>
      </c>
      <c r="E16" s="12">
        <v>0</v>
      </c>
      <c r="F16" s="12">
        <v>0</v>
      </c>
      <c r="G16" s="12">
        <f t="shared" si="0"/>
        <v>0</v>
      </c>
    </row>
    <row r="17" spans="1:7" x14ac:dyDescent="0.25">
      <c r="A17" s="10" t="s">
        <v>20</v>
      </c>
      <c r="B17" s="10" t="s">
        <v>90</v>
      </c>
      <c r="C17" s="11">
        <v>23</v>
      </c>
      <c r="D17" s="11" t="s">
        <v>13</v>
      </c>
      <c r="E17" s="12">
        <v>0</v>
      </c>
      <c r="F17" s="12">
        <v>0</v>
      </c>
      <c r="G17" s="12">
        <f t="shared" si="0"/>
        <v>0</v>
      </c>
    </row>
    <row r="18" spans="1:7" x14ac:dyDescent="0.25">
      <c r="A18" s="10" t="s">
        <v>21</v>
      </c>
      <c r="B18" s="10" t="s">
        <v>92</v>
      </c>
      <c r="C18" s="11">
        <v>38</v>
      </c>
      <c r="D18" s="11" t="s">
        <v>13</v>
      </c>
      <c r="E18" s="12">
        <v>0</v>
      </c>
      <c r="F18" s="12">
        <v>0</v>
      </c>
      <c r="G18" s="12">
        <f t="shared" si="0"/>
        <v>0</v>
      </c>
    </row>
    <row r="19" spans="1:7" x14ac:dyDescent="0.25">
      <c r="A19" s="10" t="s">
        <v>22</v>
      </c>
      <c r="B19" s="10" t="s">
        <v>93</v>
      </c>
      <c r="C19" s="11">
        <v>39</v>
      </c>
      <c r="D19" s="11" t="s">
        <v>13</v>
      </c>
      <c r="E19" s="12">
        <v>0</v>
      </c>
      <c r="F19" s="12">
        <v>0</v>
      </c>
      <c r="G19" s="12">
        <f t="shared" si="0"/>
        <v>0</v>
      </c>
    </row>
    <row r="20" spans="1:7" x14ac:dyDescent="0.25">
      <c r="A20" s="10" t="s">
        <v>23</v>
      </c>
      <c r="B20" s="10" t="s">
        <v>86</v>
      </c>
      <c r="C20" s="11">
        <v>1</v>
      </c>
      <c r="D20" s="11" t="s">
        <v>73</v>
      </c>
      <c r="E20" s="12">
        <v>0</v>
      </c>
      <c r="F20" s="12">
        <v>0</v>
      </c>
      <c r="G20" s="12">
        <f t="shared" si="0"/>
        <v>0</v>
      </c>
    </row>
    <row r="21" spans="1:7" x14ac:dyDescent="0.25">
      <c r="A21" s="10" t="s">
        <v>24</v>
      </c>
      <c r="B21" s="10" t="s">
        <v>88</v>
      </c>
      <c r="C21" s="11">
        <v>1</v>
      </c>
      <c r="D21" s="11" t="s">
        <v>13</v>
      </c>
      <c r="E21" s="12">
        <v>0</v>
      </c>
      <c r="F21" s="12">
        <v>0</v>
      </c>
      <c r="G21" s="12">
        <f t="shared" si="0"/>
        <v>0</v>
      </c>
    </row>
    <row r="22" spans="1:7" x14ac:dyDescent="0.25">
      <c r="A22" s="10" t="s">
        <v>25</v>
      </c>
      <c r="B22" s="10" t="s">
        <v>82</v>
      </c>
      <c r="C22" s="11">
        <v>1906</v>
      </c>
      <c r="D22" s="11" t="s">
        <v>14</v>
      </c>
      <c r="E22" s="12">
        <v>0</v>
      </c>
      <c r="F22" s="12">
        <v>0</v>
      </c>
      <c r="G22" s="12">
        <f t="shared" ref="G22:G45" si="1">(E22+F22)*C22</f>
        <v>0</v>
      </c>
    </row>
    <row r="23" spans="1:7" x14ac:dyDescent="0.25">
      <c r="A23" s="10" t="s">
        <v>26</v>
      </c>
      <c r="B23" s="10" t="s">
        <v>8</v>
      </c>
      <c r="C23" s="11">
        <v>900</v>
      </c>
      <c r="D23" s="11" t="s">
        <v>14</v>
      </c>
      <c r="E23" s="12">
        <v>0</v>
      </c>
      <c r="F23" s="12">
        <v>0</v>
      </c>
      <c r="G23" s="12">
        <f t="shared" si="1"/>
        <v>0</v>
      </c>
    </row>
    <row r="24" spans="1:7" x14ac:dyDescent="0.25">
      <c r="A24" s="10" t="s">
        <v>27</v>
      </c>
      <c r="B24" s="10" t="s">
        <v>39</v>
      </c>
      <c r="C24" s="11">
        <v>1540</v>
      </c>
      <c r="D24" s="11" t="s">
        <v>14</v>
      </c>
      <c r="E24" s="12">
        <v>0</v>
      </c>
      <c r="F24" s="12">
        <v>0</v>
      </c>
      <c r="G24" s="12">
        <f t="shared" si="1"/>
        <v>0</v>
      </c>
    </row>
    <row r="25" spans="1:7" x14ac:dyDescent="0.25">
      <c r="A25" s="10" t="s">
        <v>28</v>
      </c>
      <c r="B25" s="10" t="s">
        <v>40</v>
      </c>
      <c r="C25" s="11">
        <v>61</v>
      </c>
      <c r="D25" s="11" t="s">
        <v>14</v>
      </c>
      <c r="E25" s="12">
        <v>0</v>
      </c>
      <c r="F25" s="12">
        <v>0</v>
      </c>
      <c r="G25" s="12">
        <f t="shared" si="1"/>
        <v>0</v>
      </c>
    </row>
    <row r="26" spans="1:7" x14ac:dyDescent="0.25">
      <c r="A26" s="10" t="s">
        <v>29</v>
      </c>
      <c r="B26" s="10" t="s">
        <v>9</v>
      </c>
      <c r="C26" s="11">
        <v>61</v>
      </c>
      <c r="D26" s="11" t="s">
        <v>13</v>
      </c>
      <c r="E26" s="12">
        <v>0</v>
      </c>
      <c r="F26" s="12">
        <v>0</v>
      </c>
      <c r="G26" s="12">
        <f t="shared" si="1"/>
        <v>0</v>
      </c>
    </row>
    <row r="27" spans="1:7" x14ac:dyDescent="0.25">
      <c r="A27" s="10" t="s">
        <v>64</v>
      </c>
      <c r="B27" s="10" t="s">
        <v>87</v>
      </c>
      <c r="C27" s="11">
        <v>1540</v>
      </c>
      <c r="D27" s="11" t="s">
        <v>14</v>
      </c>
      <c r="E27" s="12">
        <v>0</v>
      </c>
      <c r="F27" s="12">
        <v>0</v>
      </c>
      <c r="G27" s="12">
        <f t="shared" si="1"/>
        <v>0</v>
      </c>
    </row>
    <row r="28" spans="1:7" x14ac:dyDescent="0.25">
      <c r="A28" s="10" t="s">
        <v>30</v>
      </c>
      <c r="B28" s="10" t="s">
        <v>32</v>
      </c>
      <c r="C28" s="11">
        <v>1540</v>
      </c>
      <c r="D28" s="11" t="s">
        <v>14</v>
      </c>
      <c r="E28" s="12">
        <v>0</v>
      </c>
      <c r="F28" s="12">
        <v>0</v>
      </c>
      <c r="G28" s="12">
        <f t="shared" si="1"/>
        <v>0</v>
      </c>
    </row>
    <row r="29" spans="1:7" x14ac:dyDescent="0.25">
      <c r="A29" s="10" t="s">
        <v>45</v>
      </c>
      <c r="B29" s="10" t="s">
        <v>72</v>
      </c>
      <c r="C29" s="11">
        <v>61</v>
      </c>
      <c r="D29" s="11" t="s">
        <v>13</v>
      </c>
      <c r="E29" s="12">
        <v>0</v>
      </c>
      <c r="F29" s="12">
        <v>0</v>
      </c>
      <c r="G29" s="12">
        <f t="shared" si="1"/>
        <v>0</v>
      </c>
    </row>
    <row r="30" spans="1:7" x14ac:dyDescent="0.25">
      <c r="A30" s="10" t="s">
        <v>46</v>
      </c>
      <c r="B30" s="10" t="s">
        <v>10</v>
      </c>
      <c r="C30" s="11">
        <v>14</v>
      </c>
      <c r="D30" s="11" t="s">
        <v>83</v>
      </c>
      <c r="E30" s="12">
        <v>0</v>
      </c>
      <c r="F30" s="12">
        <v>0</v>
      </c>
      <c r="G30" s="12">
        <f t="shared" si="1"/>
        <v>0</v>
      </c>
    </row>
    <row r="31" spans="1:7" x14ac:dyDescent="0.25">
      <c r="A31" s="10" t="s">
        <v>34</v>
      </c>
      <c r="B31" s="10" t="s">
        <v>17</v>
      </c>
      <c r="C31" s="11">
        <v>19.2</v>
      </c>
      <c r="D31" s="11" t="s">
        <v>83</v>
      </c>
      <c r="E31" s="12">
        <v>0</v>
      </c>
      <c r="F31" s="12">
        <v>0</v>
      </c>
      <c r="G31" s="12">
        <f t="shared" si="1"/>
        <v>0</v>
      </c>
    </row>
    <row r="32" spans="1:7" x14ac:dyDescent="0.25">
      <c r="A32" s="10" t="s">
        <v>35</v>
      </c>
      <c r="B32" s="10" t="s">
        <v>84</v>
      </c>
      <c r="C32" s="11">
        <v>1500</v>
      </c>
      <c r="D32" s="11" t="s">
        <v>15</v>
      </c>
      <c r="E32" s="12">
        <v>0</v>
      </c>
      <c r="F32" s="12">
        <v>0</v>
      </c>
      <c r="G32" s="12">
        <f t="shared" si="1"/>
        <v>0</v>
      </c>
    </row>
    <row r="33" spans="1:7" x14ac:dyDescent="0.25">
      <c r="A33" s="10" t="s">
        <v>36</v>
      </c>
      <c r="B33" s="10" t="s">
        <v>85</v>
      </c>
      <c r="C33" s="11">
        <v>1500</v>
      </c>
      <c r="D33" s="11" t="s">
        <v>15</v>
      </c>
      <c r="E33" s="12">
        <v>0</v>
      </c>
      <c r="F33" s="12">
        <v>0</v>
      </c>
      <c r="G33" s="12">
        <f t="shared" si="1"/>
        <v>0</v>
      </c>
    </row>
    <row r="34" spans="1:7" x14ac:dyDescent="0.25">
      <c r="A34" s="10" t="s">
        <v>47</v>
      </c>
      <c r="B34" s="10" t="s">
        <v>41</v>
      </c>
      <c r="C34" s="11">
        <v>1500</v>
      </c>
      <c r="D34" s="11" t="s">
        <v>15</v>
      </c>
      <c r="E34" s="12">
        <v>0</v>
      </c>
      <c r="F34" s="12">
        <v>0</v>
      </c>
      <c r="G34" s="12">
        <f t="shared" si="1"/>
        <v>0</v>
      </c>
    </row>
    <row r="35" spans="1:7" x14ac:dyDescent="0.25">
      <c r="A35" s="10" t="s">
        <v>54</v>
      </c>
      <c r="B35" s="10" t="s">
        <v>66</v>
      </c>
      <c r="C35" s="11">
        <v>1500</v>
      </c>
      <c r="D35" s="11" t="s">
        <v>15</v>
      </c>
      <c r="E35" s="12">
        <v>0</v>
      </c>
      <c r="F35" s="12">
        <v>0</v>
      </c>
      <c r="G35" s="12">
        <f t="shared" si="1"/>
        <v>0</v>
      </c>
    </row>
    <row r="36" spans="1:7" x14ac:dyDescent="0.25">
      <c r="A36" s="10" t="s">
        <v>55</v>
      </c>
      <c r="B36" s="10" t="s">
        <v>52</v>
      </c>
      <c r="C36" s="11">
        <v>1</v>
      </c>
      <c r="D36" s="11" t="s">
        <v>73</v>
      </c>
      <c r="E36" s="12">
        <v>0</v>
      </c>
      <c r="F36" s="12">
        <v>0</v>
      </c>
      <c r="G36" s="12">
        <f t="shared" si="1"/>
        <v>0</v>
      </c>
    </row>
    <row r="37" spans="1:7" x14ac:dyDescent="0.25">
      <c r="A37" s="10" t="s">
        <v>56</v>
      </c>
      <c r="B37" s="10" t="s">
        <v>33</v>
      </c>
      <c r="C37" s="11">
        <v>8</v>
      </c>
      <c r="D37" s="11" t="s">
        <v>38</v>
      </c>
      <c r="E37" s="12">
        <v>0</v>
      </c>
      <c r="F37" s="12">
        <v>0</v>
      </c>
      <c r="G37" s="12">
        <f t="shared" si="1"/>
        <v>0</v>
      </c>
    </row>
    <row r="38" spans="1:7" x14ac:dyDescent="0.25">
      <c r="A38" s="10" t="s">
        <v>57</v>
      </c>
      <c r="B38" s="10" t="s">
        <v>31</v>
      </c>
      <c r="C38" s="11">
        <v>1</v>
      </c>
      <c r="D38" s="11" t="s">
        <v>16</v>
      </c>
      <c r="E38" s="12">
        <v>0</v>
      </c>
      <c r="F38" s="12">
        <v>0</v>
      </c>
      <c r="G38" s="12">
        <f t="shared" si="1"/>
        <v>0</v>
      </c>
    </row>
    <row r="39" spans="1:7" x14ac:dyDescent="0.25">
      <c r="A39" s="10" t="s">
        <v>58</v>
      </c>
      <c r="B39" s="10" t="s">
        <v>51</v>
      </c>
      <c r="C39" s="11">
        <v>1</v>
      </c>
      <c r="D39" s="11" t="s">
        <v>16</v>
      </c>
      <c r="E39" s="12">
        <v>0</v>
      </c>
      <c r="F39" s="12">
        <v>0</v>
      </c>
      <c r="G39" s="12">
        <f t="shared" si="1"/>
        <v>0</v>
      </c>
    </row>
    <row r="40" spans="1:7" x14ac:dyDescent="0.25">
      <c r="A40" s="10" t="s">
        <v>65</v>
      </c>
      <c r="B40" s="10" t="s">
        <v>42</v>
      </c>
      <c r="C40" s="11">
        <v>8</v>
      </c>
      <c r="D40" s="11" t="s">
        <v>38</v>
      </c>
      <c r="E40" s="12">
        <v>0</v>
      </c>
      <c r="F40" s="12">
        <v>0</v>
      </c>
      <c r="G40" s="12">
        <f t="shared" si="1"/>
        <v>0</v>
      </c>
    </row>
    <row r="41" spans="1:7" x14ac:dyDescent="0.25">
      <c r="A41" s="10" t="s">
        <v>67</v>
      </c>
      <c r="B41" s="10" t="s">
        <v>37</v>
      </c>
      <c r="C41" s="11">
        <v>32</v>
      </c>
      <c r="D41" s="11" t="s">
        <v>38</v>
      </c>
      <c r="E41" s="12">
        <v>0</v>
      </c>
      <c r="F41" s="12">
        <v>0</v>
      </c>
      <c r="G41" s="12">
        <f t="shared" si="1"/>
        <v>0</v>
      </c>
    </row>
    <row r="42" spans="1:7" x14ac:dyDescent="0.25">
      <c r="A42" s="10" t="s">
        <v>69</v>
      </c>
      <c r="B42" s="10" t="s">
        <v>11</v>
      </c>
      <c r="C42" s="11">
        <v>1</v>
      </c>
      <c r="D42" s="11" t="s">
        <v>16</v>
      </c>
      <c r="E42" s="12">
        <v>0</v>
      </c>
      <c r="F42" s="12">
        <v>0</v>
      </c>
      <c r="G42" s="12">
        <f t="shared" si="1"/>
        <v>0</v>
      </c>
    </row>
    <row r="43" spans="1:7" x14ac:dyDescent="0.25">
      <c r="A43" s="10" t="s">
        <v>70</v>
      </c>
      <c r="B43" s="10" t="s">
        <v>49</v>
      </c>
      <c r="C43" s="11">
        <v>1.5</v>
      </c>
      <c r="D43" s="11" t="s">
        <v>53</v>
      </c>
      <c r="E43" s="12">
        <v>0</v>
      </c>
      <c r="F43" s="12">
        <v>0</v>
      </c>
      <c r="G43" s="12">
        <f t="shared" si="1"/>
        <v>0</v>
      </c>
    </row>
    <row r="44" spans="1:7" x14ac:dyDescent="0.25">
      <c r="A44" s="10" t="s">
        <v>71</v>
      </c>
      <c r="B44" s="10" t="s">
        <v>12</v>
      </c>
      <c r="C44" s="11">
        <v>1</v>
      </c>
      <c r="D44" s="11" t="s">
        <v>16</v>
      </c>
      <c r="E44" s="12">
        <v>0</v>
      </c>
      <c r="F44" s="12">
        <v>0</v>
      </c>
      <c r="G44" s="12">
        <f t="shared" si="1"/>
        <v>0</v>
      </c>
    </row>
    <row r="45" spans="1:7" x14ac:dyDescent="0.25">
      <c r="A45" s="10" t="s">
        <v>99</v>
      </c>
      <c r="B45" s="10" t="s">
        <v>101</v>
      </c>
      <c r="C45" s="25">
        <v>1</v>
      </c>
      <c r="D45" s="11" t="s">
        <v>16</v>
      </c>
      <c r="E45" s="12">
        <v>0</v>
      </c>
      <c r="F45" s="12">
        <v>0</v>
      </c>
      <c r="G45" s="12">
        <f t="shared" si="1"/>
        <v>0</v>
      </c>
    </row>
    <row r="47" spans="1:7" x14ac:dyDescent="0.25">
      <c r="B47" s="3" t="s">
        <v>50</v>
      </c>
      <c r="C47" s="4"/>
      <c r="D47" s="4"/>
      <c r="E47" s="6"/>
      <c r="F47" s="6"/>
      <c r="G47" s="6">
        <f>SUM(G8:G46)</f>
        <v>0</v>
      </c>
    </row>
    <row r="48" spans="1:7" x14ac:dyDescent="0.25">
      <c r="B48" s="1" t="s">
        <v>95</v>
      </c>
      <c r="G48" s="5">
        <f>SUM(G47*21%)</f>
        <v>0</v>
      </c>
    </row>
    <row r="49" spans="2:7" x14ac:dyDescent="0.25">
      <c r="B49" s="3" t="s">
        <v>96</v>
      </c>
      <c r="G49" s="15">
        <f>SUM(G47:G48)</f>
        <v>0</v>
      </c>
    </row>
    <row r="50" spans="2:7" x14ac:dyDescent="0.25">
      <c r="B50" s="2"/>
    </row>
    <row r="51" spans="2:7" x14ac:dyDescent="0.25">
      <c r="B51" s="1" t="s">
        <v>98</v>
      </c>
    </row>
  </sheetData>
  <mergeCells count="4">
    <mergeCell ref="A1:G1"/>
    <mergeCell ref="B2:G2"/>
    <mergeCell ref="B3:G3"/>
    <mergeCell ref="B4:G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SO01-I ETAPA Věznice Rýnovice</vt:lpstr>
    </vt:vector>
  </TitlesOfParts>
  <Company>doma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výměr I ETAPY VO Věznice Rýnovice</dc:title>
  <dc:creator>jiri.tesar@artmetal-cz.com</dc:creator>
  <cp:keywords>I ETAPA</cp:keywords>
  <cp:lastModifiedBy>Burda Alois Ing.</cp:lastModifiedBy>
  <cp:lastPrinted>2018-02-26T08:09:41Z</cp:lastPrinted>
  <dcterms:created xsi:type="dcterms:W3CDTF">2011-05-17T19:39:29Z</dcterms:created>
  <dcterms:modified xsi:type="dcterms:W3CDTF">2018-03-21T14:09:15Z</dcterms:modified>
  <cp:category>ZADÁVACÍ DOKUMENTACE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-1944326382</vt:i4>
  </property>
  <property fmtid="{D5CDD505-2E9C-101B-9397-08002B2CF9AE}" pid="3" name="_NewReviewCycle">
    <vt:lpwstr/>
  </property>
  <property fmtid="{D5CDD505-2E9C-101B-9397-08002B2CF9AE}" pid="4" name="_EmailSubject">
    <vt:lpwstr>zadávací dokumentace</vt:lpwstr>
  </property>
  <property fmtid="{D5CDD505-2E9C-101B-9397-08002B2CF9AE}" pid="5" name="_AuthorEmail">
    <vt:lpwstr>jiri.tesar@artmetal-cz.com</vt:lpwstr>
  </property>
  <property fmtid="{D5CDD505-2E9C-101B-9397-08002B2CF9AE}" pid="6" name="_AuthorEmailDisplayName">
    <vt:lpwstr>jiri.tesar@artmetal-cz.com</vt:lpwstr>
  </property>
  <property fmtid="{D5CDD505-2E9C-101B-9397-08002B2CF9AE}" pid="7" name="_ReviewingToolsShownOnce">
    <vt:lpwstr/>
  </property>
</Properties>
</file>