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774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6" i="2" l="1"/>
  <c r="F47" i="2" l="1"/>
  <c r="F49" i="2"/>
  <c r="F48" i="2"/>
  <c r="F40" i="2"/>
  <c r="F32" i="2"/>
  <c r="F27" i="2"/>
  <c r="F21" i="2"/>
  <c r="F13" i="2"/>
  <c r="F5" i="2"/>
  <c r="F7" i="2"/>
  <c r="F37" i="2"/>
  <c r="F36" i="2"/>
  <c r="F35" i="2"/>
  <c r="F25" i="2"/>
  <c r="F6" i="2" l="1"/>
  <c r="F8" i="2"/>
  <c r="F9" i="2"/>
  <c r="F10" i="2"/>
  <c r="F11" i="2"/>
  <c r="F12" i="2"/>
  <c r="F14" i="2"/>
  <c r="F15" i="2"/>
  <c r="F16" i="2"/>
  <c r="F17" i="2"/>
  <c r="F18" i="2"/>
  <c r="F19" i="2"/>
  <c r="F20" i="2"/>
  <c r="F22" i="2"/>
  <c r="F23" i="2"/>
  <c r="F24" i="2"/>
  <c r="F28" i="2"/>
  <c r="F29" i="2"/>
  <c r="F30" i="2"/>
  <c r="F31" i="2"/>
  <c r="F33" i="2"/>
  <c r="F34" i="2"/>
  <c r="F38" i="2"/>
  <c r="F39" i="2"/>
  <c r="F41" i="2"/>
  <c r="F42" i="2"/>
  <c r="F43" i="2"/>
  <c r="F44" i="2"/>
  <c r="H19" i="1" l="1"/>
  <c r="G19" i="1"/>
  <c r="H18" i="1"/>
  <c r="G17" i="1"/>
  <c r="G16" i="1"/>
  <c r="G15" i="1"/>
  <c r="G14" i="1"/>
  <c r="H12" i="1"/>
  <c r="G11" i="1"/>
  <c r="G10" i="1"/>
  <c r="G9" i="1"/>
  <c r="G8" i="1"/>
  <c r="H6" i="1"/>
  <c r="G5" i="1"/>
  <c r="G4" i="1"/>
  <c r="G3" i="1"/>
  <c r="G2" i="1"/>
</calcChain>
</file>

<file path=xl/sharedStrings.xml><?xml version="1.0" encoding="utf-8"?>
<sst xmlns="http://schemas.openxmlformats.org/spreadsheetml/2006/main" count="98" uniqueCount="66">
  <si>
    <t>vrátnice</t>
  </si>
  <si>
    <t>strop</t>
  </si>
  <si>
    <t>šatna</t>
  </si>
  <si>
    <t>WC, chodbička</t>
  </si>
  <si>
    <t>podlahy</t>
  </si>
  <si>
    <t>1.</t>
  </si>
  <si>
    <t>škrábání, omytí stěn</t>
  </si>
  <si>
    <t>m.j.</t>
  </si>
  <si>
    <t>množ.</t>
  </si>
  <si>
    <t>jedn.cena</t>
  </si>
  <si>
    <t xml:space="preserve">celkem </t>
  </si>
  <si>
    <t>m2</t>
  </si>
  <si>
    <t>2.</t>
  </si>
  <si>
    <t>škrábání, omytí stropy</t>
  </si>
  <si>
    <t>3.</t>
  </si>
  <si>
    <t>odstranění starých vrstev</t>
  </si>
  <si>
    <t>Podlahářské práce</t>
  </si>
  <si>
    <t>Malířské práce (včetně materiálu)</t>
  </si>
  <si>
    <t>položení lina (vč. lepidla)</t>
  </si>
  <si>
    <t>penetrace (vč. materiálu)</t>
  </si>
  <si>
    <t>úprava podkladů (vč. materiálu)</t>
  </si>
  <si>
    <t>dodání lina</t>
  </si>
  <si>
    <t>lišty</t>
  </si>
  <si>
    <t>lištování (vč. lepidla)</t>
  </si>
  <si>
    <t>Truhlářské práce</t>
  </si>
  <si>
    <t>ks</t>
  </si>
  <si>
    <t>Instalatérské práce</t>
  </si>
  <si>
    <t>výměna WC mísy</t>
  </si>
  <si>
    <t>výměna umyvadla</t>
  </si>
  <si>
    <t xml:space="preserve">ks </t>
  </si>
  <si>
    <t xml:space="preserve">úprava rozvodů vody </t>
  </si>
  <si>
    <t>kpl</t>
  </si>
  <si>
    <t>dodání a instalace dřezu (výlevky)</t>
  </si>
  <si>
    <t>Elektroinstalace</t>
  </si>
  <si>
    <t>Oprava stávajících rozvodů elektro</t>
  </si>
  <si>
    <t>výměna zásuvek a vypínačů</t>
  </si>
  <si>
    <t>výměna světel</t>
  </si>
  <si>
    <t>2x penetrace</t>
  </si>
  <si>
    <t>4.</t>
  </si>
  <si>
    <t>5.</t>
  </si>
  <si>
    <t>2x nátěr</t>
  </si>
  <si>
    <t>výchozí revize elektro</t>
  </si>
  <si>
    <t>6.</t>
  </si>
  <si>
    <t>Ostatní náklady</t>
  </si>
  <si>
    <t>kompletní vyklizení objektu</t>
  </si>
  <si>
    <t>hod.</t>
  </si>
  <si>
    <t>likvidace vyklizeného nábytku</t>
  </si>
  <si>
    <t>bourací práce</t>
  </si>
  <si>
    <t>likvidace odpadu</t>
  </si>
  <si>
    <t>%</t>
  </si>
  <si>
    <t>VRN (přesuny hmot, doprava, ost.)</t>
  </si>
  <si>
    <t>Cena celkem bez DPH</t>
  </si>
  <si>
    <t>DPH 21 %</t>
  </si>
  <si>
    <t xml:space="preserve">Cena celkem vč. DPH </t>
  </si>
  <si>
    <t xml:space="preserve">„GŘ OL - Areál Pankrác – oprava vrátnice“ </t>
  </si>
  <si>
    <t>výměna prahů</t>
  </si>
  <si>
    <t>7.</t>
  </si>
  <si>
    <t xml:space="preserve">ošetření nátěrem proti plísni </t>
  </si>
  <si>
    <t>m1</t>
  </si>
  <si>
    <t>repase, vyčištění, nátěr</t>
  </si>
  <si>
    <t xml:space="preserve">dodání nových dveří - vnitřní </t>
  </si>
  <si>
    <t>výměna vchodových dveří - ocelové 80/L</t>
  </si>
  <si>
    <t>dodání a instalace el.přímotopu 1 kWh</t>
  </si>
  <si>
    <t>dtto 2kWh</t>
  </si>
  <si>
    <t xml:space="preserve">doplnění jištění přímotopů </t>
  </si>
  <si>
    <t>oprava a nátěr kovových zárubní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</si>
</sst>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0" fillId="0" borderId="0" xfId="0" applyNumberFormat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4" fontId="0" fillId="4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workbookViewId="0">
      <selection activeCell="H33" sqref="H33"/>
    </sheetView>
  </sheetViews>
  <sheetFormatPr defaultRowHeight="15" x14ac:dyDescent="0.25"/>
  <cols>
    <col min="2" max="2" width="9.140625" style="1"/>
    <col min="3" max="3" width="15.5703125" style="1" customWidth="1"/>
    <col min="4" max="6" width="9.140625" style="1"/>
    <col min="7" max="7" width="8.7109375" style="1" customWidth="1"/>
    <col min="8" max="8" width="9.28515625" style="1" customWidth="1"/>
    <col min="9" max="21" width="9.140625" style="1"/>
  </cols>
  <sheetData>
    <row r="2" spans="3:8" x14ac:dyDescent="0.25">
      <c r="C2" s="1" t="s">
        <v>0</v>
      </c>
      <c r="D2" s="1">
        <v>2.93</v>
      </c>
      <c r="E2" s="1">
        <v>3.16</v>
      </c>
      <c r="F2" s="1">
        <v>2.5</v>
      </c>
      <c r="G2" s="1">
        <f>+D2*F2</f>
        <v>7.3250000000000002</v>
      </c>
    </row>
    <row r="3" spans="3:8" x14ac:dyDescent="0.25">
      <c r="G3" s="1">
        <f>+D2*F2</f>
        <v>7.3250000000000002</v>
      </c>
    </row>
    <row r="4" spans="3:8" x14ac:dyDescent="0.25">
      <c r="G4" s="1">
        <f>+E2*F2</f>
        <v>7.9</v>
      </c>
    </row>
    <row r="5" spans="3:8" x14ac:dyDescent="0.25">
      <c r="G5" s="1">
        <f>+E2*F2</f>
        <v>7.9</v>
      </c>
    </row>
    <row r="6" spans="3:8" x14ac:dyDescent="0.25">
      <c r="C6" s="2" t="s">
        <v>1</v>
      </c>
      <c r="H6" s="1">
        <f>+D2*E2</f>
        <v>9.2588000000000008</v>
      </c>
    </row>
    <row r="8" spans="3:8" x14ac:dyDescent="0.25">
      <c r="C8" s="1" t="s">
        <v>2</v>
      </c>
      <c r="D8" s="1">
        <v>2.93</v>
      </c>
      <c r="E8" s="1">
        <v>2.54</v>
      </c>
      <c r="F8" s="1">
        <v>2.5</v>
      </c>
      <c r="G8" s="1">
        <f>+D8*F8</f>
        <v>7.3250000000000002</v>
      </c>
    </row>
    <row r="9" spans="3:8" x14ac:dyDescent="0.25">
      <c r="G9" s="1">
        <f>+D8*F8</f>
        <v>7.3250000000000002</v>
      </c>
    </row>
    <row r="10" spans="3:8" x14ac:dyDescent="0.25">
      <c r="G10" s="1">
        <f>+E8*F8</f>
        <v>6.35</v>
      </c>
    </row>
    <row r="11" spans="3:8" x14ac:dyDescent="0.25">
      <c r="G11" s="1">
        <f>+E8*F8</f>
        <v>6.35</v>
      </c>
    </row>
    <row r="12" spans="3:8" x14ac:dyDescent="0.25">
      <c r="C12" s="2" t="s">
        <v>1</v>
      </c>
      <c r="H12" s="1">
        <f>+E8*D8</f>
        <v>7.4422000000000006</v>
      </c>
    </row>
    <row r="14" spans="3:8" x14ac:dyDescent="0.25">
      <c r="C14" s="1" t="s">
        <v>3</v>
      </c>
      <c r="D14" s="1">
        <v>1.1499999999999999</v>
      </c>
      <c r="E14" s="1">
        <v>2.4300000000000002</v>
      </c>
      <c r="F14" s="1">
        <v>2.5</v>
      </c>
      <c r="G14" s="1">
        <f>+D14*F14</f>
        <v>2.875</v>
      </c>
    </row>
    <row r="15" spans="3:8" x14ac:dyDescent="0.25">
      <c r="G15" s="1">
        <f>+D14*F14</f>
        <v>2.875</v>
      </c>
    </row>
    <row r="16" spans="3:8" x14ac:dyDescent="0.25">
      <c r="G16" s="1">
        <f>+E14*F14</f>
        <v>6.0750000000000002</v>
      </c>
    </row>
    <row r="17" spans="3:8" x14ac:dyDescent="0.25">
      <c r="G17" s="1">
        <f>+E14*F14</f>
        <v>6.0750000000000002</v>
      </c>
    </row>
    <row r="18" spans="3:8" x14ac:dyDescent="0.25">
      <c r="C18" s="2" t="s">
        <v>1</v>
      </c>
      <c r="H18" s="1">
        <f>+D14*E14</f>
        <v>2.7944999999999998</v>
      </c>
    </row>
    <row r="19" spans="3:8" x14ac:dyDescent="0.25">
      <c r="G19" s="1">
        <f>SUM(G1:G18)</f>
        <v>75.700000000000017</v>
      </c>
      <c r="H19" s="1">
        <f>SUM(H5:H18)</f>
        <v>19.4955</v>
      </c>
    </row>
    <row r="21" spans="3:8" x14ac:dyDescent="0.25">
      <c r="C21" s="1" t="s">
        <v>4</v>
      </c>
      <c r="H21" s="1">
        <v>19.5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topLeftCell="A7" workbookViewId="0">
      <selection activeCell="K23" sqref="K23"/>
    </sheetView>
  </sheetViews>
  <sheetFormatPr defaultRowHeight="15" x14ac:dyDescent="0.25"/>
  <cols>
    <col min="1" max="1" width="9.140625" style="3"/>
    <col min="2" max="2" width="37.140625" customWidth="1"/>
    <col min="3" max="3" width="8.5703125" style="11" customWidth="1"/>
    <col min="4" max="4" width="8.42578125" style="11" customWidth="1"/>
    <col min="5" max="5" width="10" style="11" customWidth="1"/>
    <col min="6" max="6" width="12.7109375" style="11" customWidth="1"/>
    <col min="8" max="8" width="12.7109375" customWidth="1"/>
  </cols>
  <sheetData>
    <row r="2" spans="1:6" ht="15" customHeight="1" x14ac:dyDescent="0.25">
      <c r="A2" s="19" t="s">
        <v>54</v>
      </c>
      <c r="B2" s="19"/>
      <c r="C2" s="19"/>
    </row>
    <row r="4" spans="1:6" x14ac:dyDescent="0.25">
      <c r="A4" s="7"/>
      <c r="B4" s="8"/>
      <c r="C4" s="12" t="s">
        <v>7</v>
      </c>
      <c r="D4" s="12" t="s">
        <v>8</v>
      </c>
      <c r="E4" s="12" t="s">
        <v>9</v>
      </c>
      <c r="F4" s="12" t="s">
        <v>10</v>
      </c>
    </row>
    <row r="5" spans="1:6" x14ac:dyDescent="0.25">
      <c r="A5" s="9" t="s">
        <v>5</v>
      </c>
      <c r="B5" s="10" t="s">
        <v>17</v>
      </c>
      <c r="C5" s="13"/>
      <c r="D5" s="13"/>
      <c r="E5" s="13"/>
      <c r="F5" s="13">
        <f>SUM(F6:F12)</f>
        <v>0</v>
      </c>
    </row>
    <row r="6" spans="1:6" x14ac:dyDescent="0.25">
      <c r="A6" s="5"/>
      <c r="B6" s="4" t="s">
        <v>6</v>
      </c>
      <c r="C6" s="14" t="s">
        <v>11</v>
      </c>
      <c r="D6" s="14">
        <v>75.7</v>
      </c>
      <c r="E6" s="14"/>
      <c r="F6" s="14">
        <f>+E6*D6</f>
        <v>0</v>
      </c>
    </row>
    <row r="7" spans="1:6" x14ac:dyDescent="0.25">
      <c r="A7" s="5"/>
      <c r="B7" s="4" t="s">
        <v>57</v>
      </c>
      <c r="C7" s="14" t="s">
        <v>58</v>
      </c>
      <c r="D7" s="14">
        <v>75.7</v>
      </c>
      <c r="E7" s="14"/>
      <c r="F7" s="14">
        <f>+E7*D7</f>
        <v>0</v>
      </c>
    </row>
    <row r="8" spans="1:6" x14ac:dyDescent="0.25">
      <c r="A8" s="5"/>
      <c r="B8" s="4" t="s">
        <v>37</v>
      </c>
      <c r="C8" s="14" t="s">
        <v>11</v>
      </c>
      <c r="D8" s="14">
        <v>151.4</v>
      </c>
      <c r="E8" s="14"/>
      <c r="F8" s="14">
        <f t="shared" ref="F8:F44" si="0">+E8*D8</f>
        <v>0</v>
      </c>
    </row>
    <row r="9" spans="1:6" x14ac:dyDescent="0.25">
      <c r="A9" s="5"/>
      <c r="B9" s="4" t="s">
        <v>40</v>
      </c>
      <c r="C9" s="14" t="s">
        <v>11</v>
      </c>
      <c r="D9" s="14">
        <v>151.4</v>
      </c>
      <c r="E9" s="14"/>
      <c r="F9" s="14">
        <f t="shared" si="0"/>
        <v>0</v>
      </c>
    </row>
    <row r="10" spans="1:6" x14ac:dyDescent="0.25">
      <c r="A10" s="5"/>
      <c r="B10" s="4" t="s">
        <v>13</v>
      </c>
      <c r="C10" s="14" t="s">
        <v>11</v>
      </c>
      <c r="D10" s="14">
        <v>19.5</v>
      </c>
      <c r="E10" s="14"/>
      <c r="F10" s="14">
        <f t="shared" si="0"/>
        <v>0</v>
      </c>
    </row>
    <row r="11" spans="1:6" x14ac:dyDescent="0.25">
      <c r="A11" s="5"/>
      <c r="B11" s="4" t="s">
        <v>37</v>
      </c>
      <c r="C11" s="14" t="s">
        <v>11</v>
      </c>
      <c r="D11" s="14">
        <v>39</v>
      </c>
      <c r="E11" s="14"/>
      <c r="F11" s="14">
        <f t="shared" si="0"/>
        <v>0</v>
      </c>
    </row>
    <row r="12" spans="1:6" x14ac:dyDescent="0.25">
      <c r="A12" s="5"/>
      <c r="B12" s="4" t="s">
        <v>40</v>
      </c>
      <c r="C12" s="14" t="s">
        <v>11</v>
      </c>
      <c r="D12" s="14">
        <v>39</v>
      </c>
      <c r="E12" s="14"/>
      <c r="F12" s="14">
        <f t="shared" si="0"/>
        <v>0</v>
      </c>
    </row>
    <row r="13" spans="1:6" x14ac:dyDescent="0.25">
      <c r="A13" s="9" t="s">
        <v>12</v>
      </c>
      <c r="B13" s="10" t="s">
        <v>16</v>
      </c>
      <c r="C13" s="13"/>
      <c r="D13" s="13"/>
      <c r="E13" s="13"/>
      <c r="F13" s="13">
        <f>SUM(F14:F20)</f>
        <v>0</v>
      </c>
    </row>
    <row r="14" spans="1:6" x14ac:dyDescent="0.25">
      <c r="A14" s="5"/>
      <c r="B14" s="4" t="s">
        <v>15</v>
      </c>
      <c r="C14" s="14" t="s">
        <v>11</v>
      </c>
      <c r="D14" s="14">
        <v>19.5</v>
      </c>
      <c r="E14" s="14"/>
      <c r="F14" s="14">
        <f t="shared" si="0"/>
        <v>0</v>
      </c>
    </row>
    <row r="15" spans="1:6" x14ac:dyDescent="0.25">
      <c r="A15" s="5"/>
      <c r="B15" s="4" t="s">
        <v>20</v>
      </c>
      <c r="C15" s="14" t="s">
        <v>11</v>
      </c>
      <c r="D15" s="14">
        <v>19.5</v>
      </c>
      <c r="E15" s="14"/>
      <c r="F15" s="14">
        <f t="shared" si="0"/>
        <v>0</v>
      </c>
    </row>
    <row r="16" spans="1:6" x14ac:dyDescent="0.25">
      <c r="A16" s="5"/>
      <c r="B16" s="4" t="s">
        <v>19</v>
      </c>
      <c r="C16" s="14" t="s">
        <v>11</v>
      </c>
      <c r="D16" s="14">
        <v>19.5</v>
      </c>
      <c r="E16" s="14"/>
      <c r="F16" s="14">
        <f t="shared" si="0"/>
        <v>0</v>
      </c>
    </row>
    <row r="17" spans="1:6" x14ac:dyDescent="0.25">
      <c r="A17" s="5"/>
      <c r="B17" s="4" t="s">
        <v>18</v>
      </c>
      <c r="C17" s="14" t="s">
        <v>11</v>
      </c>
      <c r="D17" s="14">
        <v>19.5</v>
      </c>
      <c r="E17" s="14"/>
      <c r="F17" s="14">
        <f t="shared" si="0"/>
        <v>0</v>
      </c>
    </row>
    <row r="18" spans="1:6" x14ac:dyDescent="0.25">
      <c r="A18" s="5"/>
      <c r="B18" s="4" t="s">
        <v>23</v>
      </c>
      <c r="C18" s="14" t="s">
        <v>11</v>
      </c>
      <c r="D18" s="14">
        <v>30.3</v>
      </c>
      <c r="E18" s="14"/>
      <c r="F18" s="14">
        <f t="shared" si="0"/>
        <v>0</v>
      </c>
    </row>
    <row r="19" spans="1:6" x14ac:dyDescent="0.25">
      <c r="A19" s="5"/>
      <c r="B19" s="4" t="s">
        <v>21</v>
      </c>
      <c r="C19" s="14" t="s">
        <v>11</v>
      </c>
      <c r="D19" s="14">
        <v>22</v>
      </c>
      <c r="E19" s="14"/>
      <c r="F19" s="14">
        <f t="shared" si="0"/>
        <v>0</v>
      </c>
    </row>
    <row r="20" spans="1:6" x14ac:dyDescent="0.25">
      <c r="A20" s="5"/>
      <c r="B20" s="4" t="s">
        <v>22</v>
      </c>
      <c r="C20" s="14" t="s">
        <v>11</v>
      </c>
      <c r="D20" s="14">
        <v>35</v>
      </c>
      <c r="E20" s="14"/>
      <c r="F20" s="14">
        <f t="shared" si="0"/>
        <v>0</v>
      </c>
    </row>
    <row r="21" spans="1:6" x14ac:dyDescent="0.25">
      <c r="A21" s="9" t="s">
        <v>14</v>
      </c>
      <c r="B21" s="10" t="s">
        <v>24</v>
      </c>
      <c r="C21" s="13"/>
      <c r="D21" s="13"/>
      <c r="E21" s="13"/>
      <c r="F21" s="13">
        <f>SUM(F22:F25)</f>
        <v>0</v>
      </c>
    </row>
    <row r="22" spans="1:6" x14ac:dyDescent="0.25">
      <c r="A22" s="5"/>
      <c r="B22" s="4" t="s">
        <v>59</v>
      </c>
      <c r="C22" s="14" t="s">
        <v>25</v>
      </c>
      <c r="D22" s="14">
        <v>5</v>
      </c>
      <c r="E22" s="14"/>
      <c r="F22" s="14">
        <f t="shared" si="0"/>
        <v>0</v>
      </c>
    </row>
    <row r="23" spans="1:6" x14ac:dyDescent="0.25">
      <c r="A23" s="5"/>
      <c r="B23" s="4" t="s">
        <v>55</v>
      </c>
      <c r="C23" s="14" t="s">
        <v>25</v>
      </c>
      <c r="D23" s="14">
        <v>4</v>
      </c>
      <c r="E23" s="14"/>
      <c r="F23" s="14">
        <f t="shared" si="0"/>
        <v>0</v>
      </c>
    </row>
    <row r="24" spans="1:6" x14ac:dyDescent="0.25">
      <c r="A24" s="5"/>
      <c r="B24" s="4" t="s">
        <v>60</v>
      </c>
      <c r="C24" s="14" t="s">
        <v>25</v>
      </c>
      <c r="D24" s="14">
        <v>3</v>
      </c>
      <c r="E24" s="14"/>
      <c r="F24" s="14">
        <f t="shared" si="0"/>
        <v>0</v>
      </c>
    </row>
    <row r="25" spans="1:6" x14ac:dyDescent="0.25">
      <c r="A25" s="5"/>
      <c r="B25" s="4" t="s">
        <v>61</v>
      </c>
      <c r="C25" s="14" t="s">
        <v>25</v>
      </c>
      <c r="D25" s="14">
        <v>1</v>
      </c>
      <c r="E25" s="14"/>
      <c r="F25" s="14">
        <f t="shared" si="0"/>
        <v>0</v>
      </c>
    </row>
    <row r="26" spans="1:6" x14ac:dyDescent="0.25">
      <c r="A26" s="5"/>
      <c r="B26" s="4" t="s">
        <v>65</v>
      </c>
      <c r="C26" s="14" t="s">
        <v>25</v>
      </c>
      <c r="D26" s="14">
        <v>4</v>
      </c>
      <c r="E26" s="14"/>
      <c r="F26" s="14">
        <f t="shared" si="0"/>
        <v>0</v>
      </c>
    </row>
    <row r="27" spans="1:6" x14ac:dyDescent="0.25">
      <c r="A27" s="9" t="s">
        <v>38</v>
      </c>
      <c r="B27" s="10" t="s">
        <v>26</v>
      </c>
      <c r="C27" s="13"/>
      <c r="D27" s="13"/>
      <c r="E27" s="13"/>
      <c r="F27" s="13">
        <f>SUM(F28:F31)</f>
        <v>0</v>
      </c>
    </row>
    <row r="28" spans="1:6" x14ac:dyDescent="0.25">
      <c r="A28" s="5"/>
      <c r="B28" s="6" t="s">
        <v>27</v>
      </c>
      <c r="C28" s="14" t="s">
        <v>25</v>
      </c>
      <c r="D28" s="14">
        <v>1</v>
      </c>
      <c r="E28" s="14"/>
      <c r="F28" s="14">
        <f t="shared" si="0"/>
        <v>0</v>
      </c>
    </row>
    <row r="29" spans="1:6" x14ac:dyDescent="0.25">
      <c r="A29" s="5"/>
      <c r="B29" s="6" t="s">
        <v>28</v>
      </c>
      <c r="C29" s="14" t="s">
        <v>25</v>
      </c>
      <c r="D29" s="14">
        <v>1</v>
      </c>
      <c r="E29" s="14"/>
      <c r="F29" s="14">
        <f t="shared" si="0"/>
        <v>0</v>
      </c>
    </row>
    <row r="30" spans="1:6" x14ac:dyDescent="0.25">
      <c r="A30" s="5"/>
      <c r="B30" s="6" t="s">
        <v>32</v>
      </c>
      <c r="C30" s="14" t="s">
        <v>29</v>
      </c>
      <c r="D30" s="14">
        <v>1</v>
      </c>
      <c r="E30" s="14"/>
      <c r="F30" s="14">
        <f t="shared" si="0"/>
        <v>0</v>
      </c>
    </row>
    <row r="31" spans="1:6" x14ac:dyDescent="0.25">
      <c r="A31" s="5"/>
      <c r="B31" s="6" t="s">
        <v>30</v>
      </c>
      <c r="C31" s="14" t="s">
        <v>31</v>
      </c>
      <c r="D31" s="14">
        <v>1</v>
      </c>
      <c r="E31" s="14"/>
      <c r="F31" s="14">
        <f t="shared" si="0"/>
        <v>0</v>
      </c>
    </row>
    <row r="32" spans="1:6" x14ac:dyDescent="0.25">
      <c r="A32" s="9" t="s">
        <v>39</v>
      </c>
      <c r="B32" s="10" t="s">
        <v>33</v>
      </c>
      <c r="C32" s="13"/>
      <c r="D32" s="13"/>
      <c r="E32" s="13"/>
      <c r="F32" s="13">
        <f>SUM(F33:F39)</f>
        <v>0</v>
      </c>
    </row>
    <row r="33" spans="1:6" x14ac:dyDescent="0.25">
      <c r="A33" s="5"/>
      <c r="B33" s="6" t="s">
        <v>34</v>
      </c>
      <c r="C33" s="14" t="s">
        <v>31</v>
      </c>
      <c r="D33" s="14">
        <v>1</v>
      </c>
      <c r="E33" s="14"/>
      <c r="F33" s="14">
        <f t="shared" si="0"/>
        <v>0</v>
      </c>
    </row>
    <row r="34" spans="1:6" x14ac:dyDescent="0.25">
      <c r="A34" s="5"/>
      <c r="B34" s="6" t="s">
        <v>35</v>
      </c>
      <c r="C34" s="14" t="s">
        <v>25</v>
      </c>
      <c r="D34" s="14">
        <v>10</v>
      </c>
      <c r="E34" s="14"/>
      <c r="F34" s="14">
        <f t="shared" si="0"/>
        <v>0</v>
      </c>
    </row>
    <row r="35" spans="1:6" x14ac:dyDescent="0.25">
      <c r="A35" s="5"/>
      <c r="B35" s="6" t="s">
        <v>62</v>
      </c>
      <c r="C35" s="14" t="s">
        <v>25</v>
      </c>
      <c r="D35" s="14">
        <v>1</v>
      </c>
      <c r="E35" s="14"/>
      <c r="F35" s="14">
        <f t="shared" si="0"/>
        <v>0</v>
      </c>
    </row>
    <row r="36" spans="1:6" x14ac:dyDescent="0.25">
      <c r="A36" s="5"/>
      <c r="B36" s="6" t="s">
        <v>63</v>
      </c>
      <c r="C36" s="14" t="s">
        <v>25</v>
      </c>
      <c r="D36" s="14">
        <v>1</v>
      </c>
      <c r="E36" s="14"/>
      <c r="F36" s="14">
        <f t="shared" si="0"/>
        <v>0</v>
      </c>
    </row>
    <row r="37" spans="1:6" x14ac:dyDescent="0.25">
      <c r="A37" s="5"/>
      <c r="B37" s="6" t="s">
        <v>64</v>
      </c>
      <c r="C37" s="14" t="s">
        <v>25</v>
      </c>
      <c r="D37" s="14">
        <v>2</v>
      </c>
      <c r="E37" s="14"/>
      <c r="F37" s="14">
        <f t="shared" si="0"/>
        <v>0</v>
      </c>
    </row>
    <row r="38" spans="1:6" x14ac:dyDescent="0.25">
      <c r="A38" s="5"/>
      <c r="B38" s="6" t="s">
        <v>36</v>
      </c>
      <c r="C38" s="14" t="s">
        <v>25</v>
      </c>
      <c r="D38" s="14">
        <v>4</v>
      </c>
      <c r="E38" s="14"/>
      <c r="F38" s="14">
        <f t="shared" si="0"/>
        <v>0</v>
      </c>
    </row>
    <row r="39" spans="1:6" x14ac:dyDescent="0.25">
      <c r="A39" s="5"/>
      <c r="B39" s="6" t="s">
        <v>41</v>
      </c>
      <c r="C39" s="14" t="s">
        <v>31</v>
      </c>
      <c r="D39" s="14">
        <v>1</v>
      </c>
      <c r="E39" s="14"/>
      <c r="F39" s="14">
        <f t="shared" si="0"/>
        <v>0</v>
      </c>
    </row>
    <row r="40" spans="1:6" x14ac:dyDescent="0.25">
      <c r="A40" s="9" t="s">
        <v>42</v>
      </c>
      <c r="B40" s="10" t="s">
        <v>43</v>
      </c>
      <c r="C40" s="13"/>
      <c r="D40" s="13"/>
      <c r="E40" s="13"/>
      <c r="F40" s="13">
        <f>SUM(F41:F44)</f>
        <v>0</v>
      </c>
    </row>
    <row r="41" spans="1:6" x14ac:dyDescent="0.25">
      <c r="A41" s="5"/>
      <c r="B41" s="6" t="s">
        <v>44</v>
      </c>
      <c r="C41" s="14" t="s">
        <v>45</v>
      </c>
      <c r="D41" s="14">
        <v>4</v>
      </c>
      <c r="E41" s="14"/>
      <c r="F41" s="14">
        <f t="shared" si="0"/>
        <v>0</v>
      </c>
    </row>
    <row r="42" spans="1:6" x14ac:dyDescent="0.25">
      <c r="A42" s="5"/>
      <c r="B42" s="6" t="s">
        <v>46</v>
      </c>
      <c r="C42" s="14" t="s">
        <v>31</v>
      </c>
      <c r="D42" s="14">
        <v>1</v>
      </c>
      <c r="E42" s="14"/>
      <c r="F42" s="14">
        <f t="shared" si="0"/>
        <v>0</v>
      </c>
    </row>
    <row r="43" spans="1:6" x14ac:dyDescent="0.25">
      <c r="A43" s="5"/>
      <c r="B43" s="6" t="s">
        <v>47</v>
      </c>
      <c r="C43" s="14" t="s">
        <v>31</v>
      </c>
      <c r="D43" s="14">
        <v>1</v>
      </c>
      <c r="E43" s="14"/>
      <c r="F43" s="14">
        <f t="shared" si="0"/>
        <v>0</v>
      </c>
    </row>
    <row r="44" spans="1:6" x14ac:dyDescent="0.25">
      <c r="A44" s="5"/>
      <c r="B44" s="6" t="s">
        <v>48</v>
      </c>
      <c r="C44" s="14" t="s">
        <v>31</v>
      </c>
      <c r="D44" s="14">
        <v>1</v>
      </c>
      <c r="E44" s="14"/>
      <c r="F44" s="14">
        <f t="shared" si="0"/>
        <v>0</v>
      </c>
    </row>
    <row r="45" spans="1:6" x14ac:dyDescent="0.25">
      <c r="A45" s="9" t="s">
        <v>56</v>
      </c>
      <c r="B45" s="15" t="s">
        <v>50</v>
      </c>
      <c r="C45" s="13" t="s">
        <v>49</v>
      </c>
      <c r="D45" s="13">
        <v>14</v>
      </c>
      <c r="E45" s="13"/>
      <c r="F45" s="13"/>
    </row>
    <row r="46" spans="1:6" x14ac:dyDescent="0.25">
      <c r="A46" s="7"/>
      <c r="B46" s="8"/>
      <c r="C46" s="12"/>
      <c r="D46" s="12"/>
      <c r="E46" s="12"/>
      <c r="F46" s="12"/>
    </row>
    <row r="47" spans="1:6" x14ac:dyDescent="0.25">
      <c r="A47" s="5"/>
      <c r="B47" s="4" t="s">
        <v>51</v>
      </c>
      <c r="C47" s="14"/>
      <c r="D47" s="14"/>
      <c r="E47" s="14"/>
      <c r="F47" s="14">
        <f>+F5+F13+F21+F27+F32+F40+F45</f>
        <v>0</v>
      </c>
    </row>
    <row r="48" spans="1:6" x14ac:dyDescent="0.25">
      <c r="A48" s="5"/>
      <c r="B48" s="4" t="s">
        <v>52</v>
      </c>
      <c r="C48" s="14"/>
      <c r="D48" s="14"/>
      <c r="E48" s="14"/>
      <c r="F48" s="14">
        <f>+F47*0.21</f>
        <v>0</v>
      </c>
    </row>
    <row r="49" spans="1:6" x14ac:dyDescent="0.25">
      <c r="A49" s="16"/>
      <c r="B49" s="17" t="s">
        <v>53</v>
      </c>
      <c r="C49" s="18"/>
      <c r="D49" s="18"/>
      <c r="E49" s="18"/>
      <c r="F49" s="18">
        <f>SUM(F47:F48)</f>
        <v>0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Šedinová Radmila</dc:creator>
  <cp:lastModifiedBy>Šedinová Radmila</cp:lastModifiedBy>
  <cp:lastPrinted>2018-05-22T08:59:44Z</cp:lastPrinted>
  <dcterms:created xsi:type="dcterms:W3CDTF">2018-05-14T13:40:04Z</dcterms:created>
  <dcterms:modified xsi:type="dcterms:W3CDTF">2018-05-22T09:20:04Z</dcterms:modified>
</cp:coreProperties>
</file>