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0" windowWidth="14970" windowHeight="7770"/>
  </bookViews>
  <sheets>
    <sheet name="List1" sheetId="1" r:id="rId1"/>
    <sheet name="List2" sheetId="2" r:id="rId2"/>
    <sheet name="List3" sheetId="3" r:id="rId3"/>
  </sheets>
  <definedNames>
    <definedName name="_xlnm.Print_Titles" localSheetId="0">List1!$1:$1</definedName>
  </definedNames>
  <calcPr calcId="145621"/>
</workbook>
</file>

<file path=xl/calcChain.xml><?xml version="1.0" encoding="utf-8"?>
<calcChain xmlns="http://schemas.openxmlformats.org/spreadsheetml/2006/main">
  <c r="J15" i="1" l="1"/>
  <c r="K15" i="1" s="1"/>
  <c r="J14" i="1"/>
  <c r="K14" i="1" s="1"/>
  <c r="J13" i="1"/>
  <c r="K13" i="1" s="1"/>
  <c r="J12" i="1"/>
  <c r="K12" i="1" s="1"/>
  <c r="J4" i="1" l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3" i="1"/>
  <c r="K3" i="1" s="1"/>
  <c r="K16" i="1" l="1"/>
  <c r="L16" i="1"/>
  <c r="J16" i="1" l="1"/>
</calcChain>
</file>

<file path=xl/sharedStrings.xml><?xml version="1.0" encoding="utf-8"?>
<sst xmlns="http://schemas.openxmlformats.org/spreadsheetml/2006/main" count="82" uniqueCount="63">
  <si>
    <t>měrná jednotka</t>
  </si>
  <si>
    <t>cena za položky s DPH po dobu plnění rámcové smlouvy</t>
  </si>
  <si>
    <t>Zpracoval:</t>
  </si>
  <si>
    <t>Dne:</t>
  </si>
  <si>
    <t>doplní uchazeč</t>
  </si>
  <si>
    <t>cena celkem :</t>
  </si>
  <si>
    <t>cena za dodávku bez DPH</t>
  </si>
  <si>
    <t xml:space="preserve">cena za dodávku s DPH </t>
  </si>
  <si>
    <t>kontaktní osoba :</t>
  </si>
  <si>
    <t xml:space="preserve">email: </t>
  </si>
  <si>
    <t>tel.:</t>
  </si>
  <si>
    <r>
      <rPr>
        <u/>
        <sz val="11"/>
        <color indexed="8"/>
        <rFont val="Calibri"/>
        <family val="2"/>
        <charset val="238"/>
      </rPr>
      <t>U P O Z O R N Ě N Í</t>
    </r>
    <r>
      <rPr>
        <sz val="11"/>
        <color theme="1"/>
        <rFont val="Calibri"/>
        <family val="2"/>
        <charset val="238"/>
        <scheme val="minor"/>
      </rPr>
      <t xml:space="preserve"> - Prodávající bere na vědomí, že kupující není povinen uskutečnit podle smlouvy ani jednu objednávku.  Množství uvedené je nezávazné a pouze orientační pro účely zadání veřejné zakázky.</t>
    </r>
  </si>
  <si>
    <t xml:space="preserve"> - Specifikované zboží je možno zaměnit pouze výrobkem stejné nebo vyšší  kvality.</t>
  </si>
  <si>
    <t xml:space="preserve"> - Požadované kvalitativní parametry jsou minimální, pokud není uvedeno jinak.</t>
  </si>
  <si>
    <t xml:space="preserve"> - Uchazeč doplní konkrétní značky a typy nabízeného zboží a nabízenou jednotkovou cenu.</t>
  </si>
  <si>
    <t xml:space="preserve"> - Odběratel si vyhrazuje právo na vzorky jednotlivých prostředků na zkušební provoz. </t>
  </si>
  <si>
    <t xml:space="preserve"> - Na faktuře či dodacím listu vyžadujeme vyznačit ekologicky šetrné výrobky, včetně uvedeného typu ekologické značky.</t>
  </si>
  <si>
    <t xml:space="preserve"> - Pokud uchazeč splňuje podmínky pro náhradní plnění, uvede to v nabídce.</t>
  </si>
  <si>
    <t xml:space="preserve"> - Dodávka zboží bude uskutečněna pouze v nevratných obalech a paletách. Nelze-li uskutečnit dodávku v nevratných obalech, nebudou tyto účtovány. Na náklady dodavatele budou navráceny zpět. Nevratné obaly je povinen si dodavatel, na vyzvání odběratele, odebrat zpět (§ 10 zákona 477/2001 Sb o zpětném odběru). </t>
  </si>
  <si>
    <t xml:space="preserve"> - Dodání zboží ve dnech pondělí, středa, pátek v době od 8:00-10:00 a od 13:00-14:00 hod.</t>
  </si>
  <si>
    <t xml:space="preserve"> - Dodávka se rozumí včetně dopravy zboží zdarma na místo určení.  </t>
  </si>
  <si>
    <t xml:space="preserve"> - Dodací lhůta max. 7 pracovních dnů od data objednání.</t>
  </si>
  <si>
    <t>kg</t>
  </si>
  <si>
    <t>Mycí a čistící přípravky pro stravovací provoz</t>
  </si>
  <si>
    <t>Naceněné služby:</t>
  </si>
  <si>
    <t>a zajišťovat pravidelný měsíční servis:</t>
  </si>
  <si>
    <t>DZ pro MEIKO FV 130.2</t>
  </si>
  <si>
    <t>DZ pro MEIKO DV 80.2EW</t>
  </si>
  <si>
    <t>Nástěný směšovač 1-2 látky</t>
  </si>
  <si>
    <t>Montáž všech DZ.směšovačů</t>
  </si>
  <si>
    <t>Aplikační pistole</t>
  </si>
  <si>
    <t>Mesíční servisní prohlídky</t>
  </si>
  <si>
    <t>Zdarma - servis, výměna</t>
  </si>
  <si>
    <t>Název zařízení</t>
  </si>
  <si>
    <t>cena celkem</t>
  </si>
  <si>
    <t>celkem v Kč</t>
  </si>
  <si>
    <t>BSD 1                                                  2ks</t>
  </si>
  <si>
    <t>WorldChem                                      3ks</t>
  </si>
  <si>
    <t>Pistole GB                                         5ks</t>
  </si>
  <si>
    <t>Zdarma                                              1ks</t>
  </si>
  <si>
    <t>cena za ks</t>
  </si>
  <si>
    <t>Tekutý mycí detergent pro myčky nádobí. Složením zabraňující tvorbě vápenatých a škrobových usazenin na mytém nádobí.Univerzálně použitelný pro všechny typy nádobí a skla. Dávkování 1-4g/l</t>
  </si>
  <si>
    <t>Speciální plně univerzální detergent pro myčky nádobí . Je vhodný pro mytí všech typů nádobí a skla, včetně mytí předmětů z barevných kovů v profesionálních myčkách nádobí. Má vysokou mycí účinnost a jeho složení zárověň ochraňuje mycí zařízení před korozí.Dávkování 1- 4g/l</t>
  </si>
  <si>
    <t>Profesionální účinný aktivní příravek pro odstraňování silných napečenin. Umožňující rychlé a efektivní odstranění zbytků připečených pokrmů, které zůstávají na nádobí a zařízení, pečení, grilování nebo fritování.</t>
  </si>
  <si>
    <t>Alkalický prostředek pro všeobecné čištění a dezinfekci povrchu, pracovních ploch, strojů a zařízení. S dezinfekční složkou, která zabezpečí dokonalou sanitaci znečištěného povrchu. Je vhodný hlavně k sanitaci povrchů přicházejících do styku s potravinami. Dávkování 10-20ml/l, čas působení 2minuty.</t>
  </si>
  <si>
    <t>Práškový koncentrát dezinfekčního přípravku na sanitaci silně znečištěných povrchů. Univerzálně použitelný pro čištění a dezinfekci podlah, obkladů i kuchyňských zařízení. Účinek i při čištění a odmaštění nasákavých materiálů. Dávkování 10-20mg/l</t>
  </si>
  <si>
    <t xml:space="preserve"> velikost balení</t>
  </si>
  <si>
    <t>předpokládaný odběr za rok/kg</t>
  </si>
  <si>
    <t>V případě, že uchazeč nemá možnost dle zadávaných podmínek poskytnout zdarma dávkovací zařízení ( dále DZ ) pro mycí stroje</t>
  </si>
  <si>
    <t>cena za mj bez DPH</t>
  </si>
  <si>
    <t>přepočet nabízené měrné jednotky na kg</t>
  </si>
  <si>
    <t xml:space="preserve">Microplus                                          3ks </t>
  </si>
  <si>
    <t>Granulovaná chemicky předčištěná sůl speciálně určená pro regeneraci změkčovačů vody myček nádobí. Jejíkrystalická struktura zajišťuje optimální rozpuštění.</t>
  </si>
  <si>
    <t>Tabletovaná chemicky předčištěná sůl speciálně určená pro regulaci změkčovačů vody.</t>
  </si>
  <si>
    <t>Aplikační roztok k přímému použití.Bezoplachový dezinfekční prostředek na alkoholové bázi. Pro dezinfekci omyvatelných povrchů, předmětů a zařízení včetně ploch přicházejících do styku s potavinami. Prostředek nesmí zanechávat rezidua. Vhodný také pro aplikaci na plastové, polykarbonátové a lakované povrchy.</t>
  </si>
  <si>
    <t>Tekutý čistící prostředek na mrazící a chladící zařízení, čistém chladícím boxu, stěn, dveří a podlah, použitelný do -25°C</t>
  </si>
  <si>
    <t xml:space="preserve">Název nabízeného výrobku </t>
  </si>
  <si>
    <t>specifikace, výrobce, typ, balení</t>
  </si>
  <si>
    <t>bližší požadovaná specifikace</t>
  </si>
  <si>
    <t>Slabě kyselý oplachovací prostřípravek pro všechny druhy profesionálních myček nádobí. Přípravek pro finální oplach zbytkových usazenin minerálních látek na nádobí. Příborech a sklenicích při strojním mytí snižující, zabezpečí rychlé osychání a následně vysoký lesk. Kombinovatelný s ostatnímnabízeným programem mycích přípravků. Dávkování 0,2- 0,6ml/l</t>
  </si>
  <si>
    <t>Tekutý přípravek na razantní odstraňování vápenatých usazenin, např.v mycích nádobách nebo v pračkách. Dále také vhodný k odstraňování nánosů vápenatých s hořečnatých solí z porcelánových a nerezových předmětů. Odstraňující vodní kámen a usazeniny i na těžko přístupných místech.Dávkování 20ml/l</t>
  </si>
  <si>
    <t>Speciální profesionální přípravek k běžnému ošetřování ( leštění ) a následné konzervaci kuchyňských zařízení a všech ploch mimo pracovní z nerezavějící oceli. Prostředek umožňující účinnou dlouhodobou ochranu ošetřených ploch. Vhodný i na leštění konzervaci z mědi, mosazi, bronzu nebo barevných kovů.</t>
  </si>
  <si>
    <t>Speciální prostedek na automatické čištění konvektomatů.Určený pro konvektomaty se samočištícím systémem.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</si>
</sst>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8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1" xfId="0" applyFont="1" applyBorder="1"/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Fill="1" applyBorder="1"/>
    <xf numFmtId="0" fontId="7" fillId="2" borderId="0" xfId="0" applyFont="1" applyFill="1"/>
    <xf numFmtId="0" fontId="2" fillId="2" borderId="0" xfId="0" applyFont="1" applyFill="1" applyAlignment="1">
      <alignment horizontal="right"/>
    </xf>
    <xf numFmtId="0" fontId="7" fillId="2" borderId="0" xfId="0" applyFont="1" applyFill="1" applyBorder="1"/>
    <xf numFmtId="0" fontId="2" fillId="2" borderId="0" xfId="0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 shrinkToFit="1"/>
    </xf>
    <xf numFmtId="0" fontId="4" fillId="3" borderId="1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2" xfId="0" applyFont="1" applyBorder="1" applyAlignment="1"/>
    <xf numFmtId="2" fontId="6" fillId="0" borderId="13" xfId="0" applyNumberFormat="1" applyFont="1" applyBorder="1" applyAlignment="1">
      <alignment horizontal="center"/>
    </xf>
    <xf numFmtId="0" fontId="9" fillId="6" borderId="12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vertical="center"/>
    </xf>
    <xf numFmtId="164" fontId="9" fillId="6" borderId="11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6" fillId="0" borderId="14" xfId="0" applyFont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49" fontId="3" fillId="0" borderId="4" xfId="0" applyNumberFormat="1" applyFont="1" applyBorder="1" applyAlignment="1">
      <alignment wrapText="1"/>
    </xf>
    <xf numFmtId="0" fontId="0" fillId="0" borderId="0" xfId="0" applyAlignment="1">
      <alignment horizontal="left" wrapText="1"/>
    </xf>
    <xf numFmtId="0" fontId="12" fillId="0" borderId="2" xfId="0" applyFont="1" applyBorder="1" applyAlignment="1">
      <alignment horizontal="center"/>
    </xf>
    <xf numFmtId="0" fontId="3" fillId="0" borderId="15" xfId="0" applyFont="1" applyBorder="1"/>
    <xf numFmtId="0" fontId="3" fillId="0" borderId="15" xfId="0" applyFont="1" applyFill="1" applyBorder="1"/>
    <xf numFmtId="0" fontId="3" fillId="0" borderId="0" xfId="0" applyFont="1" applyBorder="1"/>
    <xf numFmtId="0" fontId="0" fillId="0" borderId="0" xfId="0" applyBorder="1"/>
    <xf numFmtId="0" fontId="3" fillId="0" borderId="0" xfId="0" applyFont="1" applyFill="1" applyBorder="1"/>
    <xf numFmtId="0" fontId="0" fillId="0" borderId="0" xfId="0" applyAlignment="1">
      <alignment horizontal="left" wrapText="1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0" xfId="0" applyFill="1" applyAlignment="1">
      <alignment horizontal="center"/>
    </xf>
    <xf numFmtId="0" fontId="0" fillId="0" borderId="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0" xfId="0" applyFill="1" applyBorder="1"/>
    <xf numFmtId="0" fontId="3" fillId="0" borderId="4" xfId="0" applyFont="1" applyBorder="1" applyAlignment="1" applyProtection="1">
      <alignment horizontal="left" wrapText="1"/>
      <protection locked="0"/>
    </xf>
    <xf numFmtId="0" fontId="0" fillId="0" borderId="2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" xfId="0" applyBorder="1" applyAlignment="1"/>
    <xf numFmtId="16" fontId="3" fillId="0" borderId="4" xfId="0" applyNumberFormat="1" applyFont="1" applyBorder="1" applyAlignment="1">
      <alignment horizontal="left" wrapText="1"/>
    </xf>
    <xf numFmtId="0" fontId="13" fillId="7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3" fillId="5" borderId="0" xfId="0" applyFont="1" applyFill="1"/>
    <xf numFmtId="0" fontId="3" fillId="0" borderId="24" xfId="0" applyFont="1" applyBorder="1"/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3" fillId="0" borderId="16" xfId="0" applyFont="1" applyBorder="1" applyAlignment="1">
      <alignment wrapText="1"/>
    </xf>
    <xf numFmtId="0" fontId="5" fillId="3" borderId="2" xfId="0" applyFont="1" applyFill="1" applyBorder="1" applyAlignment="1">
      <alignment vertical="center" wrapText="1"/>
    </xf>
    <xf numFmtId="0" fontId="14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60960</xdr:colOff>
      <xdr:row>37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0073640" y="1040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U49"/>
  <sheetViews>
    <sheetView tabSelected="1" workbookViewId="0">
      <pane ySplit="1" topLeftCell="A2" activePane="bottomLeft" state="frozen"/>
      <selection pane="bottomLeft" activeCell="B14" sqref="B14"/>
    </sheetView>
  </sheetViews>
  <sheetFormatPr defaultRowHeight="15" x14ac:dyDescent="0.25"/>
  <cols>
    <col min="1" max="1" width="22.5703125" customWidth="1"/>
    <col min="2" max="2" width="36.7109375" style="32" customWidth="1"/>
    <col min="3" max="3" width="22.7109375" customWidth="1"/>
    <col min="4" max="4" width="12.28515625" customWidth="1"/>
    <col min="5" max="5" width="9.7109375" customWidth="1"/>
    <col min="6" max="8" width="13.28515625" customWidth="1"/>
    <col min="9" max="9" width="12.85546875" customWidth="1"/>
    <col min="10" max="10" width="11.42578125" customWidth="1"/>
    <col min="11" max="11" width="9.7109375" customWidth="1"/>
    <col min="12" max="12" width="19.28515625" hidden="1" customWidth="1"/>
  </cols>
  <sheetData>
    <row r="1" spans="1:437" ht="90" customHeight="1" thickBot="1" x14ac:dyDescent="0.3">
      <c r="A1" s="68" t="s">
        <v>56</v>
      </c>
      <c r="B1" s="68" t="s">
        <v>58</v>
      </c>
      <c r="C1" s="15" t="s">
        <v>57</v>
      </c>
      <c r="D1" s="11" t="s">
        <v>0</v>
      </c>
      <c r="E1" s="11" t="s">
        <v>47</v>
      </c>
      <c r="F1" s="11" t="s">
        <v>46</v>
      </c>
      <c r="G1" s="11" t="s">
        <v>0</v>
      </c>
      <c r="H1" s="11" t="s">
        <v>50</v>
      </c>
      <c r="I1" s="11" t="s">
        <v>49</v>
      </c>
      <c r="J1" s="11" t="s">
        <v>6</v>
      </c>
      <c r="K1" s="12" t="s">
        <v>7</v>
      </c>
      <c r="L1" s="13" t="s">
        <v>1</v>
      </c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</row>
    <row r="2" spans="1:437" ht="51" customHeight="1" thickBot="1" x14ac:dyDescent="0.3">
      <c r="A2" s="69" t="s">
        <v>4</v>
      </c>
      <c r="B2" s="71" t="s">
        <v>23</v>
      </c>
      <c r="C2" s="16" t="s">
        <v>4</v>
      </c>
      <c r="D2" s="10"/>
      <c r="E2" s="10"/>
      <c r="F2" s="26" t="s">
        <v>4</v>
      </c>
      <c r="G2" s="26" t="s">
        <v>4</v>
      </c>
      <c r="H2" s="26" t="s">
        <v>4</v>
      </c>
      <c r="I2" s="26" t="s">
        <v>4</v>
      </c>
      <c r="J2" s="17"/>
      <c r="K2" s="19"/>
      <c r="L2" s="18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</row>
    <row r="3" spans="1:437" ht="84.75" x14ac:dyDescent="0.25">
      <c r="A3" s="67"/>
      <c r="B3" s="70" t="s">
        <v>42</v>
      </c>
      <c r="C3" s="1"/>
      <c r="D3" s="3" t="s">
        <v>22</v>
      </c>
      <c r="E3" s="35">
        <v>1000</v>
      </c>
      <c r="F3" s="42"/>
      <c r="G3" s="42"/>
      <c r="H3" s="42"/>
      <c r="I3" s="1"/>
      <c r="J3" s="1">
        <f t="shared" ref="J3:J15" si="0">E3*I3</f>
        <v>0</v>
      </c>
      <c r="K3" s="22">
        <f t="shared" ref="K3:K15" si="1">SUM(J3*1.21)</f>
        <v>0</v>
      </c>
      <c r="L3" s="36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</row>
    <row r="4" spans="1:437" ht="60.75" x14ac:dyDescent="0.25">
      <c r="A4" s="1"/>
      <c r="B4" s="33" t="s">
        <v>41</v>
      </c>
      <c r="C4" s="1"/>
      <c r="D4" s="3" t="s">
        <v>22</v>
      </c>
      <c r="E4" s="35">
        <v>175</v>
      </c>
      <c r="F4" s="42"/>
      <c r="G4" s="42"/>
      <c r="H4" s="42"/>
      <c r="I4" s="1"/>
      <c r="J4" s="1">
        <f t="shared" si="0"/>
        <v>0</v>
      </c>
      <c r="K4" s="22">
        <f t="shared" si="1"/>
        <v>0</v>
      </c>
      <c r="L4" s="36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</row>
    <row r="5" spans="1:437" ht="108.75" x14ac:dyDescent="0.25">
      <c r="A5" s="1"/>
      <c r="B5" s="27" t="s">
        <v>59</v>
      </c>
      <c r="C5" s="1"/>
      <c r="D5" s="3" t="s">
        <v>22</v>
      </c>
      <c r="E5" s="35">
        <v>525</v>
      </c>
      <c r="F5" s="42"/>
      <c r="G5" s="42"/>
      <c r="H5" s="42"/>
      <c r="I5" s="1"/>
      <c r="J5" s="1">
        <f t="shared" si="0"/>
        <v>0</v>
      </c>
      <c r="K5" s="22">
        <f t="shared" si="1"/>
        <v>0</v>
      </c>
      <c r="L5" s="36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</row>
    <row r="6" spans="1:437" ht="72.75" x14ac:dyDescent="0.25">
      <c r="A6" s="1"/>
      <c r="B6" s="27" t="s">
        <v>43</v>
      </c>
      <c r="C6" s="1"/>
      <c r="D6" s="3" t="s">
        <v>22</v>
      </c>
      <c r="E6" s="35">
        <v>10</v>
      </c>
      <c r="F6" s="42"/>
      <c r="G6" s="42"/>
      <c r="H6" s="42"/>
      <c r="I6" s="1"/>
      <c r="J6" s="1">
        <f t="shared" si="0"/>
        <v>0</v>
      </c>
      <c r="K6" s="22">
        <f t="shared" si="1"/>
        <v>0</v>
      </c>
      <c r="L6" s="36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</row>
    <row r="7" spans="1:437" ht="84.75" x14ac:dyDescent="0.25">
      <c r="A7" s="1"/>
      <c r="B7" s="27" t="s">
        <v>44</v>
      </c>
      <c r="C7" s="1"/>
      <c r="D7" s="3" t="s">
        <v>22</v>
      </c>
      <c r="E7" s="35">
        <v>80</v>
      </c>
      <c r="F7" s="42"/>
      <c r="G7" s="42"/>
      <c r="H7" s="42"/>
      <c r="I7" s="1"/>
      <c r="J7" s="1">
        <f t="shared" si="0"/>
        <v>0</v>
      </c>
      <c r="K7" s="22">
        <f t="shared" si="1"/>
        <v>0</v>
      </c>
      <c r="L7" s="36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39"/>
      <c r="OL7" s="39"/>
      <c r="OM7" s="39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9"/>
      <c r="OY7" s="39"/>
      <c r="OZ7" s="39"/>
      <c r="PA7" s="39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9"/>
      <c r="PM7" s="39"/>
      <c r="PN7" s="39"/>
      <c r="PO7" s="39"/>
      <c r="PP7" s="39"/>
      <c r="PQ7" s="39"/>
      <c r="PR7" s="39"/>
      <c r="PS7" s="39"/>
      <c r="PT7" s="39"/>
      <c r="PU7" s="39"/>
    </row>
    <row r="8" spans="1:437" ht="72.75" x14ac:dyDescent="0.25">
      <c r="A8" s="1"/>
      <c r="B8" s="58" t="s">
        <v>45</v>
      </c>
      <c r="C8" s="1"/>
      <c r="D8" s="3" t="s">
        <v>22</v>
      </c>
      <c r="E8" s="35">
        <v>32</v>
      </c>
      <c r="F8" s="42"/>
      <c r="G8" s="42"/>
      <c r="H8" s="42"/>
      <c r="I8" s="1"/>
      <c r="J8" s="1">
        <f t="shared" si="0"/>
        <v>0</v>
      </c>
      <c r="K8" s="22">
        <f t="shared" si="1"/>
        <v>0</v>
      </c>
      <c r="L8" s="36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</row>
    <row r="9" spans="1:437" ht="96.75" x14ac:dyDescent="0.25">
      <c r="A9" s="4"/>
      <c r="B9" s="63" t="s">
        <v>60</v>
      </c>
      <c r="C9" s="4"/>
      <c r="D9" s="3" t="s">
        <v>22</v>
      </c>
      <c r="E9" s="35">
        <v>20</v>
      </c>
      <c r="F9" s="42"/>
      <c r="G9" s="42"/>
      <c r="H9" s="42"/>
      <c r="I9" s="4"/>
      <c r="J9" s="1">
        <f t="shared" si="0"/>
        <v>0</v>
      </c>
      <c r="K9" s="22">
        <f t="shared" si="1"/>
        <v>0</v>
      </c>
      <c r="L9" s="37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</row>
    <row r="10" spans="1:437" ht="96.75" x14ac:dyDescent="0.25">
      <c r="A10" s="1"/>
      <c r="B10" s="27" t="s">
        <v>61</v>
      </c>
      <c r="C10" s="1"/>
      <c r="D10" s="3" t="s">
        <v>22</v>
      </c>
      <c r="E10" s="35">
        <v>20</v>
      </c>
      <c r="F10" s="42"/>
      <c r="G10" s="42"/>
      <c r="H10" s="42"/>
      <c r="I10" s="1"/>
      <c r="J10" s="1">
        <f t="shared" si="0"/>
        <v>0</v>
      </c>
      <c r="K10" s="22">
        <f t="shared" si="1"/>
        <v>0</v>
      </c>
      <c r="L10" s="36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</row>
    <row r="11" spans="1:437" ht="48.75" x14ac:dyDescent="0.25">
      <c r="A11" s="1"/>
      <c r="B11" s="27" t="s">
        <v>52</v>
      </c>
      <c r="C11" s="1"/>
      <c r="D11" s="3" t="s">
        <v>22</v>
      </c>
      <c r="E11" s="35">
        <v>225</v>
      </c>
      <c r="F11" s="42"/>
      <c r="G11" s="42"/>
      <c r="H11" s="42"/>
      <c r="I11" s="1"/>
      <c r="J11" s="1">
        <f t="shared" si="0"/>
        <v>0</v>
      </c>
      <c r="K11" s="22">
        <f t="shared" si="1"/>
        <v>0</v>
      </c>
      <c r="L11" s="36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</row>
    <row r="12" spans="1:437" ht="36.75" x14ac:dyDescent="0.25">
      <c r="A12" s="1"/>
      <c r="B12" s="27" t="s">
        <v>53</v>
      </c>
      <c r="C12" s="1"/>
      <c r="D12" s="3" t="s">
        <v>22</v>
      </c>
      <c r="E12" s="35">
        <v>425</v>
      </c>
      <c r="F12" s="42"/>
      <c r="G12" s="42"/>
      <c r="H12" s="42"/>
      <c r="I12" s="1"/>
      <c r="J12" s="1">
        <f t="shared" si="0"/>
        <v>0</v>
      </c>
      <c r="K12" s="22">
        <f t="shared" si="1"/>
        <v>0</v>
      </c>
      <c r="L12" s="36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</row>
    <row r="13" spans="1:437" ht="108.75" x14ac:dyDescent="0.25">
      <c r="A13" s="1"/>
      <c r="B13" s="27" t="s">
        <v>54</v>
      </c>
      <c r="C13" s="1"/>
      <c r="D13" s="3" t="s">
        <v>22</v>
      </c>
      <c r="E13" s="35">
        <v>40</v>
      </c>
      <c r="F13" s="42"/>
      <c r="G13" s="42"/>
      <c r="H13" s="42"/>
      <c r="I13" s="1"/>
      <c r="J13" s="1">
        <f t="shared" si="0"/>
        <v>0</v>
      </c>
      <c r="K13" s="22">
        <f t="shared" si="1"/>
        <v>0</v>
      </c>
      <c r="L13" s="36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</row>
    <row r="14" spans="1:437" ht="36.75" x14ac:dyDescent="0.25">
      <c r="A14" s="1"/>
      <c r="B14" s="27" t="s">
        <v>62</v>
      </c>
      <c r="C14" s="1"/>
      <c r="D14" s="3" t="s">
        <v>22</v>
      </c>
      <c r="E14" s="35">
        <v>20</v>
      </c>
      <c r="F14" s="42"/>
      <c r="G14" s="42"/>
      <c r="H14" s="42"/>
      <c r="I14" s="1"/>
      <c r="J14" s="1">
        <f t="shared" si="0"/>
        <v>0</v>
      </c>
      <c r="K14" s="22">
        <f t="shared" si="1"/>
        <v>0</v>
      </c>
      <c r="L14" s="36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</row>
    <row r="15" spans="1:437" ht="37.5" thickBot="1" x14ac:dyDescent="0.3">
      <c r="A15" s="1"/>
      <c r="B15" s="27" t="s">
        <v>55</v>
      </c>
      <c r="C15" s="1"/>
      <c r="D15" s="3" t="s">
        <v>22</v>
      </c>
      <c r="E15" s="35">
        <v>20</v>
      </c>
      <c r="F15" s="42"/>
      <c r="G15" s="42"/>
      <c r="H15" s="42"/>
      <c r="I15" s="1"/>
      <c r="J15" s="1">
        <f t="shared" si="0"/>
        <v>0</v>
      </c>
      <c r="K15" s="22">
        <f t="shared" si="1"/>
        <v>0</v>
      </c>
      <c r="L15" s="36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</row>
    <row r="16" spans="1:437" ht="24.75" customHeight="1" thickBot="1" x14ac:dyDescent="0.35">
      <c r="A16" s="21"/>
      <c r="B16" s="29"/>
      <c r="C16" s="23" t="s">
        <v>5</v>
      </c>
      <c r="D16" s="24"/>
      <c r="E16" s="24"/>
      <c r="F16" s="24"/>
      <c r="G16" s="24"/>
      <c r="H16" s="24"/>
      <c r="I16" s="24"/>
      <c r="J16" s="25">
        <f>SUM(J3:J15)</f>
        <v>0</v>
      </c>
      <c r="K16" s="25">
        <f>SUM(K3:K15)</f>
        <v>0</v>
      </c>
      <c r="L16" s="14" t="e">
        <f>SUM(#REF!,#REF!,L3:L15)</f>
        <v>#REF!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</row>
    <row r="17" spans="1:280" x14ac:dyDescent="0.25">
      <c r="A17" s="5" t="s">
        <v>12</v>
      </c>
      <c r="B17" s="30"/>
      <c r="C17" s="5"/>
      <c r="D17" s="5"/>
      <c r="E17" s="5"/>
      <c r="F17" s="5"/>
      <c r="G17" s="5"/>
      <c r="H17" s="5"/>
      <c r="I17" s="5"/>
      <c r="J17" s="6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</row>
    <row r="18" spans="1:280" x14ac:dyDescent="0.25">
      <c r="A18" s="5" t="s">
        <v>13</v>
      </c>
      <c r="B18" s="30"/>
      <c r="C18" s="5"/>
      <c r="D18" s="5"/>
      <c r="E18" s="5"/>
      <c r="F18" s="5"/>
      <c r="G18" s="5"/>
      <c r="H18" s="5"/>
      <c r="I18" s="5"/>
      <c r="J18" s="6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</row>
    <row r="19" spans="1:280" x14ac:dyDescent="0.25">
      <c r="A19" s="7" t="s">
        <v>14</v>
      </c>
      <c r="B19" s="31"/>
      <c r="C19" s="7"/>
      <c r="D19" s="8"/>
      <c r="E19" s="8"/>
      <c r="F19" s="8"/>
      <c r="G19" s="8"/>
      <c r="H19" s="8"/>
      <c r="I19" s="8"/>
      <c r="J19" s="9"/>
      <c r="K19" s="2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</row>
    <row r="20" spans="1:280" x14ac:dyDescent="0.25">
      <c r="A20" s="7" t="s">
        <v>15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</row>
    <row r="21" spans="1:280" x14ac:dyDescent="0.25">
      <c r="A21" s="7" t="s">
        <v>16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</row>
    <row r="22" spans="1:280" x14ac:dyDescent="0.25">
      <c r="A22" s="7" t="s">
        <v>17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</row>
    <row r="23" spans="1:280" ht="42.6" customHeight="1" x14ac:dyDescent="0.25">
      <c r="A23" s="73" t="s">
        <v>18</v>
      </c>
      <c r="B23" s="73"/>
      <c r="C23" s="73"/>
    </row>
    <row r="24" spans="1:280" ht="17.45" customHeight="1" x14ac:dyDescent="0.25">
      <c r="A24" s="73" t="s">
        <v>19</v>
      </c>
      <c r="B24" s="75"/>
      <c r="C24" s="75"/>
    </row>
    <row r="25" spans="1:280" ht="17.45" customHeight="1" x14ac:dyDescent="0.25">
      <c r="A25" s="73" t="s">
        <v>20</v>
      </c>
      <c r="B25" s="73"/>
      <c r="C25" s="73"/>
    </row>
    <row r="26" spans="1:280" ht="15.6" customHeight="1" x14ac:dyDescent="0.25">
      <c r="A26" s="73" t="s">
        <v>21</v>
      </c>
      <c r="B26" s="74"/>
      <c r="C26" s="28"/>
    </row>
    <row r="27" spans="1:280" ht="15.6" customHeight="1" x14ac:dyDescent="0.25">
      <c r="A27" s="75" t="s">
        <v>11</v>
      </c>
      <c r="B27" s="75"/>
      <c r="C27" s="75"/>
      <c r="D27" s="75"/>
      <c r="E27" s="75"/>
      <c r="F27" s="75"/>
      <c r="G27" s="75"/>
      <c r="H27" s="75"/>
      <c r="I27" s="75"/>
      <c r="J27" s="75"/>
    </row>
    <row r="28" spans="1:280" ht="16.899999999999999" customHeight="1" x14ac:dyDescent="0.25">
      <c r="A28" s="75"/>
      <c r="B28" s="75"/>
      <c r="C28" s="75"/>
      <c r="D28" s="75"/>
      <c r="E28" s="75"/>
      <c r="F28" s="75"/>
      <c r="G28" s="75"/>
      <c r="H28" s="75"/>
      <c r="I28" s="75"/>
      <c r="J28" s="75"/>
    </row>
    <row r="29" spans="1:280" ht="43.15" customHeight="1" x14ac:dyDescent="0.3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280" ht="42" customHeight="1" x14ac:dyDescent="0.35">
      <c r="A30" s="72" t="s">
        <v>24</v>
      </c>
      <c r="B30" s="72"/>
      <c r="C30" s="34"/>
      <c r="D30" s="34"/>
      <c r="E30" s="34"/>
      <c r="F30" s="41"/>
      <c r="G30" s="43"/>
      <c r="H30" s="43"/>
      <c r="I30" s="34"/>
      <c r="J30" s="34"/>
    </row>
    <row r="31" spans="1:280" ht="23.25" x14ac:dyDescent="0.35">
      <c r="A31" s="64" t="s">
        <v>48</v>
      </c>
      <c r="B31" s="44"/>
      <c r="C31" s="45"/>
      <c r="D31" s="45"/>
      <c r="E31" s="45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</row>
    <row r="32" spans="1:280" x14ac:dyDescent="0.25">
      <c r="A32" s="65" t="s">
        <v>25</v>
      </c>
      <c r="B32" s="44"/>
      <c r="C32" s="46"/>
      <c r="D32" s="46"/>
      <c r="E32" s="46"/>
    </row>
    <row r="33" spans="1:5" ht="14.45" x14ac:dyDescent="0.3">
      <c r="A33" s="46"/>
      <c r="B33" s="44"/>
      <c r="C33" s="46"/>
      <c r="D33" s="46"/>
      <c r="E33" s="46"/>
    </row>
    <row r="34" spans="1:5" ht="15.75" thickBot="1" x14ac:dyDescent="0.3">
      <c r="B34" s="48" t="s">
        <v>33</v>
      </c>
      <c r="C34" t="s">
        <v>40</v>
      </c>
      <c r="D34" t="s">
        <v>34</v>
      </c>
    </row>
    <row r="35" spans="1:5" ht="14.45" x14ac:dyDescent="0.3">
      <c r="A35" s="59" t="s">
        <v>26</v>
      </c>
      <c r="B35" s="50" t="s">
        <v>36</v>
      </c>
      <c r="C35" s="51"/>
      <c r="D35" s="52"/>
    </row>
    <row r="36" spans="1:5" ht="14.45" x14ac:dyDescent="0.3">
      <c r="A36" s="60" t="s">
        <v>27</v>
      </c>
      <c r="B36" s="62" t="s">
        <v>51</v>
      </c>
      <c r="C36" s="62"/>
      <c r="D36" s="53"/>
    </row>
    <row r="37" spans="1:5" ht="30" x14ac:dyDescent="0.25">
      <c r="A37" s="60" t="s">
        <v>28</v>
      </c>
      <c r="B37" s="49" t="s">
        <v>37</v>
      </c>
      <c r="C37" s="47"/>
      <c r="D37" s="53"/>
    </row>
    <row r="38" spans="1:5" ht="30" x14ac:dyDescent="0.25">
      <c r="A38" s="60" t="s">
        <v>29</v>
      </c>
      <c r="B38" s="49" t="s">
        <v>32</v>
      </c>
      <c r="C38" s="47"/>
      <c r="D38" s="53"/>
    </row>
    <row r="39" spans="1:5" x14ac:dyDescent="0.25">
      <c r="A39" s="60" t="s">
        <v>30</v>
      </c>
      <c r="B39" s="49" t="s">
        <v>38</v>
      </c>
      <c r="C39" s="47"/>
      <c r="D39" s="53"/>
    </row>
    <row r="40" spans="1:5" ht="30.75" thickBot="1" x14ac:dyDescent="0.3">
      <c r="A40" s="61" t="s">
        <v>31</v>
      </c>
      <c r="B40" s="54" t="s">
        <v>39</v>
      </c>
      <c r="C40" s="55"/>
      <c r="D40" s="56"/>
    </row>
    <row r="41" spans="1:5" x14ac:dyDescent="0.25">
      <c r="B41"/>
      <c r="C41" s="57" t="s">
        <v>35</v>
      </c>
    </row>
    <row r="43" spans="1:5" x14ac:dyDescent="0.25">
      <c r="A43" s="66" t="s">
        <v>4</v>
      </c>
    </row>
    <row r="44" spans="1:5" ht="14.45" x14ac:dyDescent="0.3">
      <c r="A44" t="s">
        <v>2</v>
      </c>
    </row>
    <row r="45" spans="1:5" ht="14.45" x14ac:dyDescent="0.3">
      <c r="A45" t="s">
        <v>3</v>
      </c>
    </row>
    <row r="47" spans="1:5" x14ac:dyDescent="0.25">
      <c r="A47" t="s">
        <v>8</v>
      </c>
    </row>
    <row r="48" spans="1:5" ht="14.45" x14ac:dyDescent="0.3">
      <c r="A48" t="s">
        <v>9</v>
      </c>
    </row>
    <row r="49" spans="1:1" ht="14.45" x14ac:dyDescent="0.3">
      <c r="A49" t="s">
        <v>10</v>
      </c>
    </row>
  </sheetData>
  <mergeCells count="6">
    <mergeCell ref="A30:B30"/>
    <mergeCell ref="A23:C23"/>
    <mergeCell ref="A26:B26"/>
    <mergeCell ref="A27:J28"/>
    <mergeCell ref="A24:C24"/>
    <mergeCell ref="A25:C25"/>
  </mergeCells>
  <phoneticPr fontId="0" type="noConversion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Balonova Jarmila</dc:creator>
  <cp:lastModifiedBy>Bartoš Libor Ing.</cp:lastModifiedBy>
  <cp:lastPrinted>2018-05-14T11:43:02Z</cp:lastPrinted>
  <dcterms:created xsi:type="dcterms:W3CDTF">2012-07-11T11:28:34Z</dcterms:created>
  <dcterms:modified xsi:type="dcterms:W3CDTF">2018-05-15T05:44:31Z</dcterms:modified>
</cp:coreProperties>
</file>