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<sst xmlns="http://schemas.openxmlformats.org/spreadsheetml/2006/main" count="52" uniqueCount="33">
  <si>
    <t>Vězeňská služba ČR, Věznice Rýnovice, provozovna SHČ</t>
  </si>
  <si>
    <t>Nákup - materiál pro výrobu</t>
  </si>
  <si>
    <t>MJ</t>
  </si>
  <si>
    <t>Cena za položku bez DPH</t>
  </si>
  <si>
    <t>Výše DPH</t>
  </si>
  <si>
    <t>Cena za položku s DPH</t>
  </si>
  <si>
    <t>Počet kusů</t>
  </si>
  <si>
    <t>Název</t>
  </si>
  <si>
    <t>ks</t>
  </si>
  <si>
    <t>Pilník obdélníkový 200/2 lehký</t>
  </si>
  <si>
    <t>Vrták pr. 2,8 mm</t>
  </si>
  <si>
    <t>Lemovka na koberce černá 5 cm x 10 m</t>
  </si>
  <si>
    <t>Plátno brusné A4 C.400</t>
  </si>
  <si>
    <t>Gumová mřížkovaná rohož  40 x 60 cm</t>
  </si>
  <si>
    <r>
      <t xml:space="preserve">Vrták do železa - </t>
    </r>
    <r>
      <rPr>
        <sz val="12"/>
        <rFont val="Calibri"/>
        <family val="2"/>
      </rPr>
      <t>Ø 6 mm</t>
    </r>
  </si>
  <si>
    <r>
      <t xml:space="preserve">Vrták do železa - </t>
    </r>
    <r>
      <rPr>
        <sz val="12"/>
        <rFont val="Calibri"/>
        <family val="2"/>
      </rPr>
      <t>Ø 8 mm - 15 - 20 cm délka</t>
    </r>
  </si>
  <si>
    <t>Matice M6 - cca 1000 ks v krabici</t>
  </si>
  <si>
    <t>krabice</t>
  </si>
  <si>
    <t>Ulamovací výsuvný nůž 18 mm - plastový s kovovým vedením</t>
  </si>
  <si>
    <t>příklepový ( vidia ) vrták, uchycení SDS - Ø 4 mm</t>
  </si>
  <si>
    <t>příklepový ( vidia ) vrták, uchycení SDS - Ø 6 mm</t>
  </si>
  <si>
    <t>příklepový ( vidia ) vrták, uchycení SDS - Ø 8 mm</t>
  </si>
  <si>
    <t>příklepový ( vidia ) vrták, uchycení SDS - Ø 10 mm</t>
  </si>
  <si>
    <t>příklepový ( vidia ) vrták, uchycení SDS - Ø 12 mm</t>
  </si>
  <si>
    <t>zatloukací hmožděnky  - Ø 8 mm</t>
  </si>
  <si>
    <t>Šrouby do dřeva - Ø 6 mm, d. 50 mm (klasický vrut do dřeva)</t>
  </si>
  <si>
    <t xml:space="preserve">Samořezné šrouby do železa, zapuštěná hlava - Ø 6 mm, d. 30 mm </t>
  </si>
  <si>
    <t>Řezací kotouč na železo - 115x1x22,23 mm</t>
  </si>
  <si>
    <t>Štětec s přírodními vlasy plochý, š. 20 mm</t>
  </si>
  <si>
    <t>Štětec s přírodními vlasy plochý, š. 40 mm</t>
  </si>
  <si>
    <t>List do pilky na železo, š. 30 cm</t>
  </si>
  <si>
    <t>C E L K E M</t>
  </si>
  <si>
    <t>Cena za jednotku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</si>
</sst>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hair"/>
      <bottom style="hair"/>
    </border>
    <border>
      <left style="medium"/>
      <right style="medium"/>
      <top style="medium"/>
      <bottom style="medium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thin"/>
      <top style="hair"/>
      <bottom style="hair"/>
    </border>
    <border>
      <left/>
      <right style="thin"/>
      <top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medium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/>
      <bottom style="hair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hair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2" fillId="0" borderId="0">
      <alignment/>
      <protection/>
    </xf>
    <xf numFmtId="0" fontId="2" fillId="18" borderId="6" applyNumberFormat="0" applyFont="0" applyAlignment="0" applyProtection="0"/>
    <xf numFmtId="9" fontId="1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57">
    <xf numFmtId="0" fontId="0" fillId="0" borderId="0" xfId="0"/>
    <xf numFmtId="0" fontId="20" fillId="24" borderId="10" xfId="49" applyFont="1" applyFill="1" applyBorder="1" applyAlignment="1">
      <alignment horizontal="center" vertical="center" wrapText="1"/>
      <protection/>
    </xf>
    <xf numFmtId="0" fontId="20" fillId="24" borderId="11" xfId="49" applyFont="1" applyFill="1" applyBorder="1" applyAlignment="1">
      <alignment horizontal="center" vertical="center" wrapText="1"/>
      <protection/>
    </xf>
    <xf numFmtId="0" fontId="24" fillId="0" borderId="0" xfId="49" applyFont="1" applyBorder="1" applyAlignment="1" applyProtection="1">
      <alignment wrapText="1"/>
      <protection locked="0"/>
    </xf>
    <xf numFmtId="0" fontId="20" fillId="24" borderId="12" xfId="49" applyFont="1" applyFill="1" applyBorder="1" applyAlignment="1">
      <alignment horizontal="center" vertical="center" wrapText="1"/>
      <protection/>
    </xf>
    <xf numFmtId="0" fontId="26" fillId="0" borderId="13" xfId="20" applyFont="1" applyBorder="1" applyAlignment="1">
      <alignment horizontal="left" vertical="center" wrapText="1"/>
      <protection/>
    </xf>
    <xf numFmtId="0" fontId="20" fillId="25" borderId="14" xfId="49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19" fillId="24" borderId="14" xfId="49" applyFont="1" applyFill="1" applyBorder="1" applyAlignment="1">
      <alignment horizontal="center" vertical="center" wrapText="1"/>
      <protection/>
    </xf>
    <xf numFmtId="0" fontId="19" fillId="25" borderId="14" xfId="49" applyFont="1" applyFill="1" applyBorder="1" applyAlignment="1">
      <alignment horizontal="center" vertical="center" wrapText="1"/>
      <protection/>
    </xf>
    <xf numFmtId="3" fontId="28" fillId="0" borderId="15" xfId="49" applyNumberFormat="1" applyFont="1" applyFill="1" applyBorder="1" applyAlignment="1">
      <alignment horizontal="center" vertical="center" wrapText="1"/>
      <protection/>
    </xf>
    <xf numFmtId="0" fontId="26" fillId="0" borderId="13" xfId="20" applyFont="1" applyBorder="1" applyAlignment="1">
      <alignment vertical="center" wrapText="1"/>
      <protection/>
    </xf>
    <xf numFmtId="0" fontId="26" fillId="0" borderId="16" xfId="20" applyFont="1" applyBorder="1" applyAlignment="1">
      <alignment horizontal="center" vertical="center" wrapText="1"/>
      <protection/>
    </xf>
    <xf numFmtId="3" fontId="28" fillId="0" borderId="17" xfId="49" applyNumberFormat="1" applyFont="1" applyFill="1" applyBorder="1" applyAlignment="1">
      <alignment horizontal="center" vertical="center" wrapText="1"/>
      <protection/>
    </xf>
    <xf numFmtId="4" fontId="26" fillId="0" borderId="18" xfId="20" applyNumberFormat="1" applyFont="1" applyBorder="1" applyAlignment="1">
      <alignment horizontal="right" vertical="center" wrapText="1"/>
      <protection/>
    </xf>
    <xf numFmtId="3" fontId="27" fillId="0" borderId="15" xfId="51" applyNumberFormat="1" applyFont="1" applyFill="1" applyBorder="1" applyAlignment="1">
      <alignment vertical="center" wrapText="1"/>
    </xf>
    <xf numFmtId="0" fontId="26" fillId="0" borderId="19" xfId="20" applyFont="1" applyBorder="1" applyAlignment="1">
      <alignment horizontal="center" vertical="center" wrapText="1"/>
      <protection/>
    </xf>
    <xf numFmtId="3" fontId="27" fillId="0" borderId="17" xfId="51" applyNumberFormat="1" applyFont="1" applyFill="1" applyBorder="1" applyAlignment="1">
      <alignment vertical="center" wrapText="1"/>
    </xf>
    <xf numFmtId="0" fontId="26" fillId="0" borderId="13" xfId="20" applyFont="1" applyBorder="1" applyAlignment="1">
      <alignment wrapText="1"/>
      <protection/>
    </xf>
    <xf numFmtId="0" fontId="26" fillId="0" borderId="13" xfId="20" applyFont="1" applyFill="1" applyBorder="1" applyAlignment="1">
      <alignment horizontal="left" vertical="center" wrapText="1"/>
      <protection/>
    </xf>
    <xf numFmtId="0" fontId="26" fillId="0" borderId="19" xfId="20" applyFont="1" applyFill="1" applyBorder="1" applyAlignment="1">
      <alignment horizontal="center" vertical="center" wrapText="1"/>
      <protection/>
    </xf>
    <xf numFmtId="0" fontId="26" fillId="0" borderId="13" xfId="49" applyFont="1" applyFill="1" applyBorder="1" applyAlignment="1">
      <alignment wrapText="1"/>
      <protection/>
    </xf>
    <xf numFmtId="0" fontId="26" fillId="0" borderId="19" xfId="49" applyFont="1" applyFill="1" applyBorder="1" applyAlignment="1">
      <alignment horizontal="center" vertical="center" wrapText="1"/>
      <protection/>
    </xf>
    <xf numFmtId="0" fontId="26" fillId="0" borderId="20" xfId="49" applyFont="1" applyFill="1" applyBorder="1" applyAlignment="1">
      <alignment horizontal="center" vertical="center" wrapText="1"/>
      <protection/>
    </xf>
    <xf numFmtId="0" fontId="26" fillId="0" borderId="21" xfId="49" applyFont="1" applyFill="1" applyBorder="1" applyAlignment="1">
      <alignment wrapText="1"/>
      <protection/>
    </xf>
    <xf numFmtId="0" fontId="29" fillId="0" borderId="21" xfId="49" applyFont="1" applyFill="1" applyBorder="1" applyAlignment="1">
      <alignment wrapText="1"/>
      <protection/>
    </xf>
    <xf numFmtId="0" fontId="29" fillId="0" borderId="13" xfId="49" applyFont="1" applyFill="1" applyBorder="1" applyAlignment="1">
      <alignment wrapText="1"/>
      <protection/>
    </xf>
    <xf numFmtId="3" fontId="27" fillId="0" borderId="22" xfId="51" applyNumberFormat="1" applyFont="1" applyFill="1" applyBorder="1" applyAlignment="1">
      <alignment vertical="center" wrapText="1"/>
    </xf>
    <xf numFmtId="0" fontId="29" fillId="0" borderId="23" xfId="49" applyFont="1" applyFill="1" applyBorder="1" applyAlignment="1">
      <alignment wrapText="1"/>
      <protection/>
    </xf>
    <xf numFmtId="0" fontId="26" fillId="0" borderId="24" xfId="49" applyFont="1" applyFill="1" applyBorder="1" applyAlignment="1">
      <alignment horizontal="center" vertical="center" wrapText="1"/>
      <protection/>
    </xf>
    <xf numFmtId="3" fontId="28" fillId="0" borderId="25" xfId="49" applyNumberFormat="1" applyFont="1" applyFill="1" applyBorder="1" applyAlignment="1">
      <alignment horizontal="center" vertical="center" wrapText="1"/>
      <protection/>
    </xf>
    <xf numFmtId="3" fontId="27" fillId="0" borderId="25" xfId="51" applyNumberFormat="1" applyFont="1" applyFill="1" applyBorder="1" applyAlignment="1">
      <alignment vertical="center" wrapText="1"/>
    </xf>
    <xf numFmtId="49" fontId="24" fillId="0" borderId="0" xfId="49" applyNumberFormat="1" applyFont="1" applyBorder="1" applyAlignment="1" applyProtection="1">
      <alignment horizontal="center" vertical="center" wrapText="1"/>
      <protection locked="0"/>
    </xf>
    <xf numFmtId="0" fontId="24" fillId="0" borderId="0" xfId="49" applyFont="1" applyBorder="1" applyAlignment="1">
      <alignment vertical="center" wrapText="1"/>
      <protection/>
    </xf>
    <xf numFmtId="4" fontId="25" fillId="0" borderId="0" xfId="20" applyNumberFormat="1" applyFont="1" applyAlignment="1">
      <alignment wrapText="1"/>
      <protection/>
    </xf>
    <xf numFmtId="0" fontId="26" fillId="0" borderId="26" xfId="20" applyFont="1" applyBorder="1" applyAlignment="1">
      <alignment vertical="center" wrapText="1"/>
      <protection/>
    </xf>
    <xf numFmtId="4" fontId="26" fillId="0" borderId="15" xfId="20" applyNumberFormat="1" applyFont="1" applyFill="1" applyBorder="1" applyAlignment="1">
      <alignment horizontal="right" wrapText="1"/>
      <protection/>
    </xf>
    <xf numFmtId="0" fontId="20" fillId="25" borderId="27" xfId="49" applyFont="1" applyFill="1" applyBorder="1" applyAlignment="1">
      <alignment horizontal="center" vertical="center" wrapText="1"/>
      <protection/>
    </xf>
    <xf numFmtId="0" fontId="22" fillId="25" borderId="28" xfId="49" applyFont="1" applyFill="1" applyBorder="1" applyAlignment="1">
      <alignment horizontal="center" vertical="center" wrapText="1"/>
      <protection/>
    </xf>
    <xf numFmtId="0" fontId="22" fillId="25" borderId="12" xfId="49" applyFont="1" applyFill="1" applyBorder="1" applyAlignment="1">
      <alignment horizontal="center" vertical="center" wrapText="1"/>
      <protection/>
    </xf>
    <xf numFmtId="0" fontId="22" fillId="25" borderId="29" xfId="49" applyFont="1" applyFill="1" applyBorder="1" applyAlignment="1">
      <alignment horizontal="center" vertical="center" wrapText="1"/>
      <protection/>
    </xf>
    <xf numFmtId="4" fontId="27" fillId="0" borderId="30" xfId="42" applyNumberFormat="1" applyFont="1" applyFill="1" applyBorder="1" applyAlignment="1">
      <alignment vertical="center" wrapText="1"/>
    </xf>
    <xf numFmtId="0" fontId="21" fillId="0" borderId="0" xfId="20" applyFont="1" applyBorder="1" applyAlignment="1">
      <alignment horizontal="center" vertical="center" wrapText="1"/>
      <protection/>
    </xf>
    <xf numFmtId="0" fontId="19" fillId="26" borderId="31" xfId="49" applyFont="1" applyFill="1" applyBorder="1" applyAlignment="1">
      <alignment horizontal="center" vertical="center" wrapText="1"/>
      <protection/>
    </xf>
    <xf numFmtId="0" fontId="19" fillId="26" borderId="32" xfId="49" applyFont="1" applyFill="1" applyBorder="1" applyAlignment="1">
      <alignment horizontal="center" vertical="center" wrapText="1"/>
      <protection/>
    </xf>
    <xf numFmtId="0" fontId="20" fillId="24" borderId="33" xfId="49" applyFont="1" applyFill="1" applyBorder="1" applyAlignment="1">
      <alignment horizontal="center" vertical="center" wrapText="1"/>
      <protection/>
    </xf>
    <xf numFmtId="0" fontId="20" fillId="24" borderId="34" xfId="49" applyFont="1" applyFill="1" applyBorder="1" applyAlignment="1">
      <alignment horizontal="center" vertical="center" wrapText="1"/>
      <protection/>
    </xf>
    <xf numFmtId="0" fontId="20" fillId="24" borderId="28" xfId="49" applyFont="1" applyFill="1" applyBorder="1" applyAlignment="1">
      <alignment horizontal="center" vertical="center" wrapText="1"/>
      <protection/>
    </xf>
    <xf numFmtId="0" fontId="22" fillId="26" borderId="10" xfId="49" applyFont="1" applyFill="1" applyBorder="1" applyAlignment="1">
      <alignment horizontal="center" vertical="center" wrapText="1"/>
      <protection/>
    </xf>
    <xf numFmtId="0" fontId="22" fillId="26" borderId="11" xfId="49" applyFont="1" applyFill="1" applyBorder="1" applyAlignment="1">
      <alignment horizontal="center" vertical="center" wrapText="1"/>
      <protection/>
    </xf>
    <xf numFmtId="0" fontId="22" fillId="26" borderId="12" xfId="49" applyFont="1" applyFill="1" applyBorder="1" applyAlignment="1">
      <alignment horizontal="center" vertical="center" wrapText="1"/>
      <protection/>
    </xf>
    <xf numFmtId="0" fontId="22" fillId="26" borderId="35" xfId="49" applyFont="1" applyFill="1" applyBorder="1" applyAlignment="1">
      <alignment horizontal="center" vertical="center" wrapText="1"/>
      <protection/>
    </xf>
    <xf numFmtId="0" fontId="22" fillId="26" borderId="36" xfId="49" applyFont="1" applyFill="1" applyBorder="1" applyAlignment="1">
      <alignment horizontal="center" vertical="center" wrapText="1"/>
      <protection/>
    </xf>
    <xf numFmtId="0" fontId="22" fillId="26" borderId="29" xfId="49" applyFont="1" applyFill="1" applyBorder="1" applyAlignment="1">
      <alignment horizontal="center" vertical="center" wrapText="1"/>
      <protection/>
    </xf>
    <xf numFmtId="4" fontId="26" fillId="0" borderId="28" xfId="20" applyNumberFormat="1" applyFont="1" applyBorder="1" applyAlignment="1">
      <alignment horizontal="right" vertical="center" wrapText="1"/>
      <protection/>
    </xf>
    <xf numFmtId="4" fontId="26" fillId="0" borderId="12" xfId="20" applyNumberFormat="1" applyFont="1" applyFill="1" applyBorder="1" applyAlignment="1">
      <alignment horizontal="right" wrapText="1"/>
      <protection/>
    </xf>
    <xf numFmtId="4" fontId="27" fillId="0" borderId="29" xfId="42" applyNumberFormat="1" applyFont="1" applyFill="1" applyBorder="1" applyAlignment="1">
      <alignment vertical="center" wrapText="1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Chybně 2" xfId="40"/>
    <cellStyle name="Kontrolní buňka 2" xfId="41"/>
    <cellStyle name="Měna 2" xfId="42"/>
    <cellStyle name="Nadpis 1 2" xfId="43"/>
    <cellStyle name="Nadpis 2 2" xfId="44"/>
    <cellStyle name="Nadpis 3 2" xfId="45"/>
    <cellStyle name="Nadpis 4 2" xfId="46"/>
    <cellStyle name="Název 2" xfId="47"/>
    <cellStyle name="Neutrální 2" xfId="48"/>
    <cellStyle name="normální_List1" xfId="49"/>
    <cellStyle name="Poznámka 2" xfId="50"/>
    <cellStyle name="Procenta 2" xfId="51"/>
    <cellStyle name="Propojená buňka 2" xfId="52"/>
    <cellStyle name="Správně 2" xfId="53"/>
    <cellStyle name="Text upozornění 2" xfId="54"/>
    <cellStyle name="Vstup 2" xfId="55"/>
    <cellStyle name="Výpočet 2" xfId="56"/>
    <cellStyle name="Výstup 2" xfId="57"/>
    <cellStyle name="Vysvětlující text 2" xfId="58"/>
    <cellStyle name="Zvýraznění 1 2" xfId="59"/>
    <cellStyle name="Zvýraznění 2 2" xfId="60"/>
    <cellStyle name="Zvýraznění 3 2" xfId="61"/>
    <cellStyle name="Zvýraznění 4 2" xfId="62"/>
    <cellStyle name="Zvýraznění 5 2" xfId="63"/>
    <cellStyle name="Zvýraznění 6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 topLeftCell="A1">
      <selection activeCell="H27" sqref="H27"/>
    </sheetView>
  </sheetViews>
  <sheetFormatPr defaultColWidth="9.140625" defaultRowHeight="15"/>
  <cols>
    <col min="1" max="1" width="52.8515625" style="0" customWidth="1"/>
  </cols>
  <sheetData>
    <row r="1" spans="1:7" s="7" customFormat="1" ht="15.75" thickBot="1">
      <c r="A1" s="42" t="s">
        <v>0</v>
      </c>
      <c r="B1" s="42"/>
      <c r="C1" s="42"/>
      <c r="D1" s="42"/>
      <c r="E1" s="42"/>
      <c r="F1" s="42"/>
      <c r="G1" s="42"/>
    </row>
    <row r="2" spans="1:7" s="7" customFormat="1" ht="15">
      <c r="A2" s="43" t="s">
        <v>1</v>
      </c>
      <c r="B2" s="45" t="s">
        <v>2</v>
      </c>
      <c r="C2" s="1"/>
      <c r="D2" s="48" t="s">
        <v>32</v>
      </c>
      <c r="E2" s="48" t="s">
        <v>3</v>
      </c>
      <c r="F2" s="48" t="s">
        <v>4</v>
      </c>
      <c r="G2" s="51" t="s">
        <v>5</v>
      </c>
    </row>
    <row r="3" spans="1:7" s="7" customFormat="1" ht="26.25" thickBot="1">
      <c r="A3" s="44"/>
      <c r="B3" s="46"/>
      <c r="C3" s="2" t="s">
        <v>6</v>
      </c>
      <c r="D3" s="49"/>
      <c r="E3" s="49"/>
      <c r="F3" s="49"/>
      <c r="G3" s="52"/>
    </row>
    <row r="4" spans="1:7" s="7" customFormat="1" ht="19.5" thickBot="1">
      <c r="A4" s="8" t="s">
        <v>7</v>
      </c>
      <c r="B4" s="47"/>
      <c r="C4" s="4"/>
      <c r="D4" s="50"/>
      <c r="E4" s="50"/>
      <c r="F4" s="50"/>
      <c r="G4" s="53"/>
    </row>
    <row r="5" spans="1:7" s="7" customFormat="1" ht="19.5" thickBot="1">
      <c r="A5" s="9"/>
      <c r="B5" s="37"/>
      <c r="C5" s="6"/>
      <c r="D5" s="38"/>
      <c r="E5" s="39"/>
      <c r="F5" s="39"/>
      <c r="G5" s="40"/>
    </row>
    <row r="6" spans="1:7" s="7" customFormat="1" ht="15.75">
      <c r="A6" s="35" t="s">
        <v>9</v>
      </c>
      <c r="B6" s="12" t="s">
        <v>8</v>
      </c>
      <c r="C6" s="10">
        <v>10</v>
      </c>
      <c r="D6" s="14">
        <v>0</v>
      </c>
      <c r="E6" s="36">
        <f>D6*C6</f>
        <v>0</v>
      </c>
      <c r="F6" s="15">
        <v>21</v>
      </c>
      <c r="G6" s="41">
        <f>E6*1.21</f>
        <v>0</v>
      </c>
    </row>
    <row r="7" spans="1:7" s="7" customFormat="1" ht="15.75">
      <c r="A7" s="11" t="s">
        <v>10</v>
      </c>
      <c r="B7" s="16" t="s">
        <v>8</v>
      </c>
      <c r="C7" s="13">
        <v>25</v>
      </c>
      <c r="D7" s="14">
        <v>0</v>
      </c>
      <c r="E7" s="36">
        <f aca="true" t="shared" si="0" ref="E7:E26">D7*C7</f>
        <v>0</v>
      </c>
      <c r="F7" s="17">
        <v>21</v>
      </c>
      <c r="G7" s="41">
        <f aca="true" t="shared" si="1" ref="G7:G26">E7*1.21</f>
        <v>0</v>
      </c>
    </row>
    <row r="8" spans="1:7" s="7" customFormat="1" ht="15.75">
      <c r="A8" s="18" t="s">
        <v>11</v>
      </c>
      <c r="B8" s="16" t="s">
        <v>8</v>
      </c>
      <c r="C8" s="13">
        <v>3</v>
      </c>
      <c r="D8" s="14">
        <v>0</v>
      </c>
      <c r="E8" s="36">
        <f t="shared" si="0"/>
        <v>0</v>
      </c>
      <c r="F8" s="17">
        <v>21</v>
      </c>
      <c r="G8" s="41">
        <f t="shared" si="1"/>
        <v>0</v>
      </c>
    </row>
    <row r="9" spans="1:7" s="7" customFormat="1" ht="15.75">
      <c r="A9" s="5" t="s">
        <v>12</v>
      </c>
      <c r="B9" s="16" t="s">
        <v>8</v>
      </c>
      <c r="C9" s="13">
        <v>100</v>
      </c>
      <c r="D9" s="14">
        <v>0</v>
      </c>
      <c r="E9" s="36">
        <f t="shared" si="0"/>
        <v>0</v>
      </c>
      <c r="F9" s="17">
        <v>21</v>
      </c>
      <c r="G9" s="41">
        <f t="shared" si="1"/>
        <v>0</v>
      </c>
    </row>
    <row r="10" spans="1:7" s="7" customFormat="1" ht="15.75">
      <c r="A10" s="19" t="s">
        <v>13</v>
      </c>
      <c r="B10" s="20" t="s">
        <v>8</v>
      </c>
      <c r="C10" s="13">
        <v>2</v>
      </c>
      <c r="D10" s="14">
        <v>0</v>
      </c>
      <c r="E10" s="36">
        <f t="shared" si="0"/>
        <v>0</v>
      </c>
      <c r="F10" s="17">
        <v>21</v>
      </c>
      <c r="G10" s="41">
        <f t="shared" si="1"/>
        <v>0</v>
      </c>
    </row>
    <row r="11" spans="1:7" s="7" customFormat="1" ht="15.75">
      <c r="A11" s="21" t="s">
        <v>14</v>
      </c>
      <c r="B11" s="22" t="s">
        <v>8</v>
      </c>
      <c r="C11" s="13">
        <v>2</v>
      </c>
      <c r="D11" s="14">
        <v>0</v>
      </c>
      <c r="E11" s="36">
        <f t="shared" si="0"/>
        <v>0</v>
      </c>
      <c r="F11" s="17">
        <v>21</v>
      </c>
      <c r="G11" s="41">
        <f t="shared" si="1"/>
        <v>0</v>
      </c>
    </row>
    <row r="12" spans="1:7" s="7" customFormat="1" ht="15.75">
      <c r="A12" s="21" t="s">
        <v>15</v>
      </c>
      <c r="B12" s="23" t="s">
        <v>8</v>
      </c>
      <c r="C12" s="13">
        <v>2</v>
      </c>
      <c r="D12" s="14">
        <v>0</v>
      </c>
      <c r="E12" s="36">
        <f t="shared" si="0"/>
        <v>0</v>
      </c>
      <c r="F12" s="17">
        <v>21</v>
      </c>
      <c r="G12" s="41">
        <f t="shared" si="1"/>
        <v>0</v>
      </c>
    </row>
    <row r="13" spans="1:7" s="7" customFormat="1" ht="15.75">
      <c r="A13" s="24" t="s">
        <v>16</v>
      </c>
      <c r="B13" s="23" t="s">
        <v>17</v>
      </c>
      <c r="C13" s="13">
        <v>1</v>
      </c>
      <c r="D13" s="14">
        <v>0</v>
      </c>
      <c r="E13" s="36">
        <f t="shared" si="0"/>
        <v>0</v>
      </c>
      <c r="F13" s="17">
        <v>21</v>
      </c>
      <c r="G13" s="41">
        <f t="shared" si="1"/>
        <v>0</v>
      </c>
    </row>
    <row r="14" spans="1:7" s="7" customFormat="1" ht="31.5">
      <c r="A14" s="25" t="s">
        <v>18</v>
      </c>
      <c r="B14" s="23" t="s">
        <v>8</v>
      </c>
      <c r="C14" s="13">
        <v>5</v>
      </c>
      <c r="D14" s="14">
        <v>0</v>
      </c>
      <c r="E14" s="36">
        <f t="shared" si="0"/>
        <v>0</v>
      </c>
      <c r="F14" s="17">
        <v>21</v>
      </c>
      <c r="G14" s="41">
        <f t="shared" si="1"/>
        <v>0</v>
      </c>
    </row>
    <row r="15" spans="1:7" s="7" customFormat="1" ht="15.75">
      <c r="A15" s="26" t="s">
        <v>19</v>
      </c>
      <c r="B15" s="23" t="s">
        <v>8</v>
      </c>
      <c r="C15" s="13">
        <v>2</v>
      </c>
      <c r="D15" s="14">
        <v>0</v>
      </c>
      <c r="E15" s="36">
        <f t="shared" si="0"/>
        <v>0</v>
      </c>
      <c r="F15" s="17">
        <v>21</v>
      </c>
      <c r="G15" s="41">
        <f t="shared" si="1"/>
        <v>0</v>
      </c>
    </row>
    <row r="16" spans="1:7" s="7" customFormat="1" ht="15.75">
      <c r="A16" s="26" t="s">
        <v>20</v>
      </c>
      <c r="B16" s="23" t="s">
        <v>8</v>
      </c>
      <c r="C16" s="13">
        <v>2</v>
      </c>
      <c r="D16" s="14">
        <v>0</v>
      </c>
      <c r="E16" s="36">
        <f t="shared" si="0"/>
        <v>0</v>
      </c>
      <c r="F16" s="17">
        <v>21</v>
      </c>
      <c r="G16" s="41">
        <f t="shared" si="1"/>
        <v>0</v>
      </c>
    </row>
    <row r="17" spans="1:7" s="7" customFormat="1" ht="15.75">
      <c r="A17" s="26" t="s">
        <v>21</v>
      </c>
      <c r="B17" s="23" t="s">
        <v>8</v>
      </c>
      <c r="C17" s="13">
        <v>2</v>
      </c>
      <c r="D17" s="14">
        <v>0</v>
      </c>
      <c r="E17" s="36">
        <f t="shared" si="0"/>
        <v>0</v>
      </c>
      <c r="F17" s="17">
        <v>21</v>
      </c>
      <c r="G17" s="41">
        <f t="shared" si="1"/>
        <v>0</v>
      </c>
    </row>
    <row r="18" spans="1:7" s="7" customFormat="1" ht="15.75">
      <c r="A18" s="26" t="s">
        <v>22</v>
      </c>
      <c r="B18" s="23" t="s">
        <v>8</v>
      </c>
      <c r="C18" s="13">
        <v>2</v>
      </c>
      <c r="D18" s="14">
        <v>0</v>
      </c>
      <c r="E18" s="36">
        <f t="shared" si="0"/>
        <v>0</v>
      </c>
      <c r="F18" s="17">
        <v>21</v>
      </c>
      <c r="G18" s="41">
        <f t="shared" si="1"/>
        <v>0</v>
      </c>
    </row>
    <row r="19" spans="1:7" s="7" customFormat="1" ht="15.75">
      <c r="A19" s="26" t="s">
        <v>23</v>
      </c>
      <c r="B19" s="23" t="s">
        <v>8</v>
      </c>
      <c r="C19" s="13">
        <v>2</v>
      </c>
      <c r="D19" s="14">
        <v>0</v>
      </c>
      <c r="E19" s="36">
        <f t="shared" si="0"/>
        <v>0</v>
      </c>
      <c r="F19" s="17">
        <v>21</v>
      </c>
      <c r="G19" s="41">
        <f t="shared" si="1"/>
        <v>0</v>
      </c>
    </row>
    <row r="20" spans="1:7" s="7" customFormat="1" ht="15.75">
      <c r="A20" s="26" t="s">
        <v>24</v>
      </c>
      <c r="B20" s="23" t="s">
        <v>8</v>
      </c>
      <c r="C20" s="13">
        <v>2</v>
      </c>
      <c r="D20" s="14">
        <v>0</v>
      </c>
      <c r="E20" s="36">
        <f t="shared" si="0"/>
        <v>0</v>
      </c>
      <c r="F20" s="17">
        <v>21</v>
      </c>
      <c r="G20" s="41">
        <f t="shared" si="1"/>
        <v>0</v>
      </c>
    </row>
    <row r="21" spans="1:7" s="7" customFormat="1" ht="31.5">
      <c r="A21" s="26" t="s">
        <v>25</v>
      </c>
      <c r="B21" s="23" t="s">
        <v>8</v>
      </c>
      <c r="C21" s="13">
        <v>2</v>
      </c>
      <c r="D21" s="14">
        <v>0</v>
      </c>
      <c r="E21" s="36">
        <f t="shared" si="0"/>
        <v>0</v>
      </c>
      <c r="F21" s="17">
        <v>21</v>
      </c>
      <c r="G21" s="41">
        <f t="shared" si="1"/>
        <v>0</v>
      </c>
    </row>
    <row r="22" spans="1:7" s="7" customFormat="1" ht="31.5">
      <c r="A22" s="26" t="s">
        <v>26</v>
      </c>
      <c r="B22" s="23" t="s">
        <v>8</v>
      </c>
      <c r="C22" s="13">
        <v>2</v>
      </c>
      <c r="D22" s="14">
        <v>0</v>
      </c>
      <c r="E22" s="36">
        <f t="shared" si="0"/>
        <v>0</v>
      </c>
      <c r="F22" s="17">
        <v>21</v>
      </c>
      <c r="G22" s="41">
        <f t="shared" si="1"/>
        <v>0</v>
      </c>
    </row>
    <row r="23" spans="1:7" s="7" customFormat="1" ht="15.75">
      <c r="A23" s="26" t="s">
        <v>27</v>
      </c>
      <c r="B23" s="22" t="s">
        <v>8</v>
      </c>
      <c r="C23" s="13">
        <v>10</v>
      </c>
      <c r="D23" s="14">
        <v>0</v>
      </c>
      <c r="E23" s="36">
        <f t="shared" si="0"/>
        <v>0</v>
      </c>
      <c r="F23" s="17">
        <v>21</v>
      </c>
      <c r="G23" s="41">
        <f t="shared" si="1"/>
        <v>0</v>
      </c>
    </row>
    <row r="24" spans="1:7" s="7" customFormat="1" ht="15.75">
      <c r="A24" s="25" t="s">
        <v>28</v>
      </c>
      <c r="B24" s="23" t="s">
        <v>8</v>
      </c>
      <c r="C24" s="13">
        <v>2</v>
      </c>
      <c r="D24" s="14">
        <v>0</v>
      </c>
      <c r="E24" s="36">
        <f t="shared" si="0"/>
        <v>0</v>
      </c>
      <c r="F24" s="27">
        <v>21</v>
      </c>
      <c r="G24" s="41">
        <f t="shared" si="1"/>
        <v>0</v>
      </c>
    </row>
    <row r="25" spans="1:7" s="7" customFormat="1" ht="15.75">
      <c r="A25" s="25" t="s">
        <v>29</v>
      </c>
      <c r="B25" s="23" t="s">
        <v>8</v>
      </c>
      <c r="C25" s="13">
        <v>2</v>
      </c>
      <c r="D25" s="14">
        <v>0</v>
      </c>
      <c r="E25" s="36">
        <f t="shared" si="0"/>
        <v>0</v>
      </c>
      <c r="F25" s="27">
        <v>21</v>
      </c>
      <c r="G25" s="41">
        <f t="shared" si="1"/>
        <v>0</v>
      </c>
    </row>
    <row r="26" spans="1:7" s="7" customFormat="1" ht="16.5" thickBot="1">
      <c r="A26" s="28" t="s">
        <v>30</v>
      </c>
      <c r="B26" s="29" t="s">
        <v>8</v>
      </c>
      <c r="C26" s="30">
        <v>10</v>
      </c>
      <c r="D26" s="54">
        <v>0</v>
      </c>
      <c r="E26" s="55">
        <f t="shared" si="0"/>
        <v>0</v>
      </c>
      <c r="F26" s="31">
        <v>21</v>
      </c>
      <c r="G26" s="56">
        <f t="shared" si="1"/>
        <v>0</v>
      </c>
    </row>
    <row r="27" spans="1:7" s="7" customFormat="1" ht="15.75">
      <c r="A27" s="3" t="s">
        <v>31</v>
      </c>
      <c r="B27" s="32"/>
      <c r="C27" s="33"/>
      <c r="D27" s="34"/>
      <c r="E27" s="34">
        <f>SUM(E6:E26)</f>
        <v>0</v>
      </c>
      <c r="F27" s="34"/>
      <c r="G27" s="34">
        <f>SUM(G6:G26)</f>
        <v>0</v>
      </c>
    </row>
  </sheetData>
  <mergeCells count="7">
    <mergeCell ref="A1:G1"/>
    <mergeCell ref="A2:A3"/>
    <mergeCell ref="B2:B4"/>
    <mergeCell ref="D2:D4"/>
    <mergeCell ref="E2:E4"/>
    <mergeCell ref="F2:F4"/>
    <mergeCell ref="G2:G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Voborová Jana Ing.</dc:creator>
  <cp:keywords/>
  <dc:description/>
  <cp:lastModifiedBy>Voborová Jana Ing.</cp:lastModifiedBy>
  <dcterms:created xsi:type="dcterms:W3CDTF">2018-05-31T10:05:42Z</dcterms:created>
  <dcterms:modified xsi:type="dcterms:W3CDTF">2018-06-01T07:26:08Z</dcterms:modified>
  <cp:category/>
  <cp:version/>
  <cp:contentType/>
  <cp:contentStatus/>
</cp:coreProperties>
</file>