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070"/>
  </bookViews>
  <sheets>
    <sheet name="Oprava oken 2018" sheetId="1" r:id="rId1"/>
  </sheets>
  <definedNames>
    <definedName name="_xlnm.Print_Area" localSheetId="0">'Oprava oken 2018'!$A$1:$E$104</definedName>
  </definedNames>
  <calcPr calcId="145621"/>
</workbook>
</file>

<file path=xl/calcChain.xml><?xml version="1.0" encoding="utf-8"?>
<calcChain xmlns="http://schemas.openxmlformats.org/spreadsheetml/2006/main">
  <c r="E90" i="1" l="1"/>
  <c r="E89" i="1"/>
  <c r="E88" i="1"/>
  <c r="E79" i="1"/>
  <c r="E80" i="1"/>
  <c r="E81" i="1"/>
  <c r="E78" i="1"/>
  <c r="E71" i="1"/>
  <c r="E72" i="1" s="1"/>
  <c r="E65" i="1"/>
  <c r="E64" i="1"/>
  <c r="E50" i="1"/>
  <c r="E51" i="1" s="1"/>
  <c r="E42" i="1"/>
  <c r="E43" i="1" s="1"/>
  <c r="E35" i="1"/>
  <c r="E34" i="1"/>
  <c r="E28" i="1"/>
  <c r="E29" i="1" s="1"/>
  <c r="E22" i="1"/>
  <c r="E23" i="1" s="1"/>
  <c r="E82" i="1" l="1"/>
  <c r="E91" i="1"/>
  <c r="E36" i="1"/>
  <c r="E66" i="1"/>
  <c r="E14" i="1" l="1"/>
  <c r="E15" i="1" s="1"/>
  <c r="E8" i="1"/>
  <c r="E9" i="1" s="1"/>
  <c r="E58" i="1"/>
  <c r="E59" i="1" s="1"/>
  <c r="E95" i="1" l="1"/>
  <c r="E97" i="1" s="1"/>
  <c r="E96" i="1" s="1"/>
</calcChain>
</file>

<file path=xl/sharedStrings.xml><?xml version="1.0" encoding="utf-8"?>
<sst xmlns="http://schemas.openxmlformats.org/spreadsheetml/2006/main" count="128" uniqueCount="52">
  <si>
    <t>množství</t>
  </si>
  <si>
    <t>ks</t>
  </si>
  <si>
    <t>cena celkem bez DPH</t>
  </si>
  <si>
    <t>MJ</t>
  </si>
  <si>
    <t>cena /MJ</t>
  </si>
  <si>
    <t>DPH 21%</t>
  </si>
  <si>
    <t>V …………………………….  dne: …………………………………..</t>
  </si>
  <si>
    <t>………………………………………..</t>
  </si>
  <si>
    <t>podpis</t>
  </si>
  <si>
    <t>cena celkem *</t>
  </si>
  <si>
    <t>*cena obsahuje cenu nového okna, vnitřní i venkovní parapet, jejich montáž, krytky k parapetům, demontáž původního okna a jeho likvidaci, montáž nového okna, zednické práce, výmalba</t>
  </si>
  <si>
    <t>Příloha č. 4 - Výkaz výměr</t>
  </si>
  <si>
    <t>Rozpočet za výrobu a montáž 1 ks 6-dílného okna</t>
  </si>
  <si>
    <r>
      <t xml:space="preserve">cena za  6-dílné okno 4800 x 1200 mm </t>
    </r>
    <r>
      <rPr>
        <b/>
        <u/>
        <sz val="11"/>
        <color theme="1"/>
        <rFont val="Calibri"/>
        <family val="2"/>
        <charset val="238"/>
        <scheme val="minor"/>
      </rPr>
      <t>čiré sklo</t>
    </r>
  </si>
  <si>
    <t>Objekt č. 4 - OVKT</t>
  </si>
  <si>
    <t xml:space="preserve">Cena celkem s DPH </t>
  </si>
  <si>
    <t>Objekt č. 37 - Kovošrot administrativní budova ( SILESIA)</t>
  </si>
  <si>
    <t>Rozpočet za výrobu a montáž 3 ks dvoudílných oken</t>
  </si>
  <si>
    <r>
      <t xml:space="preserve">cena za  1-dvoudílné okno 1500 x 1500 </t>
    </r>
    <r>
      <rPr>
        <b/>
        <u/>
        <sz val="11"/>
        <color theme="1"/>
        <rFont val="Calibri"/>
        <family val="2"/>
        <charset val="238"/>
        <scheme val="minor"/>
      </rPr>
      <t>čiré sklo</t>
    </r>
  </si>
  <si>
    <t>*cena obsahuje cenu nového okna včetně celostínících žaluzií, vnitřní i venkovní parapetů, jejich montáž, krytky k parapetům, demontáž původního okna a jeho likvidaci, montáž nového okna, montáž žaluzií, zednické práce, výmalba</t>
  </si>
  <si>
    <t>Objekt č. 5 - Kuchyně a jídelna odsouzených</t>
  </si>
  <si>
    <t>Rozpočet za výrobu a montáž 1 ks třídílného okna</t>
  </si>
  <si>
    <r>
      <t xml:space="preserve">cena za  1-třídílné okno 2300 x 1500 </t>
    </r>
    <r>
      <rPr>
        <b/>
        <u/>
        <sz val="11"/>
        <color theme="1"/>
        <rFont val="Calibri"/>
        <family val="2"/>
        <charset val="238"/>
        <scheme val="minor"/>
      </rPr>
      <t>čiré sklo</t>
    </r>
  </si>
  <si>
    <t>*cena obsahuje cenu nového okna, venkovní parapet, montáž, krytky k parapetům, demontáž původního okna a jeho likvidaci, montáž nového okna, zednické práce, výmalba</t>
  </si>
  <si>
    <t>*cena obsahuje cenu nového okna, venkovní parapet, montáž parapetů, krytky k parapetům, demontáž původního okna a jeho likvidaci, montáž nového okna, zednické práce, výmalba</t>
  </si>
  <si>
    <t xml:space="preserve">cena celkem </t>
  </si>
  <si>
    <t>cena za  výrobu a montáž 1 ks žaluzií 1250 x 900</t>
  </si>
  <si>
    <t>cena za  výrobu a montáž 1 ks síta proti hmyzu 1300 x 1000</t>
  </si>
  <si>
    <t>Objekt č. 6 - Hospodářský objekt</t>
  </si>
  <si>
    <t>Rozpočet za výrobu a montáž 1 ks jednodílného okna</t>
  </si>
  <si>
    <t>Rozpočet za výrobu a montáž 3 ks jednodílného okna</t>
  </si>
  <si>
    <r>
      <t>cena za  1-jednodílné okno 600 x 900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mléčné sklo</t>
    </r>
  </si>
  <si>
    <r>
      <t>cena za  1 ks jednodílné okno 1200 x 900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čiré sklo</t>
    </r>
  </si>
  <si>
    <r>
      <t xml:space="preserve">cena za  1 ks jednodílného okna 1200 x 900 </t>
    </r>
    <r>
      <rPr>
        <b/>
        <u/>
        <sz val="11"/>
        <color theme="1"/>
        <rFont val="Calibri"/>
        <family val="2"/>
        <charset val="238"/>
        <scheme val="minor"/>
      </rPr>
      <t>mléčné sklo</t>
    </r>
  </si>
  <si>
    <t>*cena obsahuje cenu nového okna, venkovní parapet, montáž, krytky k parapetům, demontáž původního okna a jeho likvidaci, montáž nového okna, zednické práce, doplnění obkladů, výmalba</t>
  </si>
  <si>
    <r>
      <t xml:space="preserve">cena za  1 ks jednodílného okna 1000 x 1200 </t>
    </r>
    <r>
      <rPr>
        <b/>
        <u/>
        <sz val="11"/>
        <color theme="1"/>
        <rFont val="Calibri"/>
        <family val="2"/>
        <charset val="238"/>
        <scheme val="minor"/>
      </rPr>
      <t>čiré sklo</t>
    </r>
  </si>
  <si>
    <t>Objekt č. 2 - Ubytovna odsouzených A (kaple)</t>
  </si>
  <si>
    <t>*cena obsahuje cenu nového okna, vnitřní parapet, jejich montáž, krytky k parapetům, demontáž původního okna a jeho likvidaci, montáž nového okna, zednické práce, výrazná dozdívka horní špalety výmalba, žaluzie a jejich montáž</t>
  </si>
  <si>
    <t>Objekt č. 3 - Ubytovna odsouzených B (oddíl B7)</t>
  </si>
  <si>
    <t>cena za  výrobu a montáž 1 ks vertikální látkové žaluzie 1700 x  1700</t>
  </si>
  <si>
    <t>cena za dodání a instalaci zrcadlové folie 850 x 1700</t>
  </si>
  <si>
    <t>Objekt č. 3 - Ubytovna odsouzených B (kanceláře terapeutů)</t>
  </si>
  <si>
    <t>Objekt č. 1 - Administrativní budova (kuchyň pro zaměstnance)</t>
  </si>
  <si>
    <t xml:space="preserve">cena celkem bez DPH </t>
  </si>
  <si>
    <t>cena za  výrobu a montáž 1 ks síta proti hmyzu 1100 x 900</t>
  </si>
  <si>
    <t>cena za  výrobu a montáž 1 ks síta proti hmyzu 1300 x 900</t>
  </si>
  <si>
    <t>cena za  výrobu a montáž 1 ks síta proti hmyzu 1200 x 900</t>
  </si>
  <si>
    <t>cena za  výrobu a montáž 1 ks žaluzií 200 x 1000</t>
  </si>
  <si>
    <t>Objekt č. 16 - Administrativní budova VOÚ (učebny)</t>
  </si>
  <si>
    <t>cena za  výrobu a montáž 1 ks žaluzií 400 x 800</t>
  </si>
  <si>
    <t>cena za  výrobu a montáž 1 ks žaluzií 480 x 1200</t>
  </si>
  <si>
    <t>cena za  výrobu a montáž 1 ks žaluzií 450 x 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</si>
</sst>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7">
    <xf numFmtId="0" fontId="0" fillId="0" borderId="0" xfId="0"/>
    <xf numFmtId="0" fontId="2" fillId="0" borderId="3" xfId="0" applyFont="1" applyBorder="1"/>
    <xf numFmtId="0" fontId="0" fillId="0" borderId="0" xfId="0" applyAlignment="1">
      <alignment horizontal="center"/>
    </xf>
    <xf numFmtId="0" fontId="0" fillId="4" borderId="1" xfId="1" applyFont="1" applyFill="1" applyBorder="1"/>
    <xf numFmtId="0" fontId="3" fillId="4" borderId="1" xfId="1" applyFont="1" applyFill="1" applyBorder="1"/>
    <xf numFmtId="0" fontId="3" fillId="4" borderId="2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right"/>
    </xf>
    <xf numFmtId="4" fontId="3" fillId="4" borderId="1" xfId="1" applyNumberFormat="1" applyFont="1" applyFill="1" applyBorder="1" applyAlignment="1">
      <alignment horizontal="right"/>
    </xf>
    <xf numFmtId="0" fontId="0" fillId="4" borderId="0" xfId="1" applyFont="1" applyFill="1" applyBorder="1"/>
    <xf numFmtId="0" fontId="3" fillId="4" borderId="0" xfId="1" applyFont="1" applyFill="1" applyBorder="1"/>
    <xf numFmtId="4" fontId="1" fillId="4" borderId="0" xfId="1" applyNumberFormat="1" applyFont="1" applyFill="1" applyBorder="1" applyAlignment="1">
      <alignment horizontal="right"/>
    </xf>
    <xf numFmtId="4" fontId="3" fillId="4" borderId="0" xfId="1" applyNumberFormat="1" applyFont="1" applyFill="1" applyBorder="1" applyAlignment="1">
      <alignment horizontal="right"/>
    </xf>
    <xf numFmtId="0" fontId="0" fillId="5" borderId="1" xfId="2" applyFont="1" applyFill="1" applyBorder="1" applyAlignment="1">
      <alignment horizontal="center" vertical="center"/>
    </xf>
    <xf numFmtId="0" fontId="1" fillId="5" borderId="1" xfId="2" applyFill="1" applyBorder="1" applyAlignment="1">
      <alignment horizontal="center"/>
    </xf>
    <xf numFmtId="4" fontId="1" fillId="5" borderId="1" xfId="2" applyNumberFormat="1" applyFill="1" applyBorder="1" applyAlignment="1">
      <alignment horizontal="center"/>
    </xf>
    <xf numFmtId="4" fontId="1" fillId="5" borderId="1" xfId="2" applyNumberFormat="1" applyFill="1" applyBorder="1" applyAlignment="1">
      <alignment horizontal="right"/>
    </xf>
    <xf numFmtId="0" fontId="3" fillId="4" borderId="4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Border="1"/>
    <xf numFmtId="0" fontId="0" fillId="0" borderId="0" xfId="0" applyBorder="1"/>
    <xf numFmtId="0" fontId="4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3" fillId="4" borderId="1" xfId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4" borderId="1" xfId="1" applyFont="1" applyFill="1" applyBorder="1"/>
    <xf numFmtId="0" fontId="10" fillId="4" borderId="1" xfId="1" applyFont="1" applyFill="1" applyBorder="1"/>
    <xf numFmtId="0" fontId="11" fillId="0" borderId="0" xfId="0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</cellXfs>
  <cellStyles count="3">
    <cellStyle name="20 % – Zvýraznění2" xfId="1" builtinId="34"/>
    <cellStyle name="20 % – Zvýraznění3" xfId="2" builtinId="3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"/>
  <sheetViews>
    <sheetView tabSelected="1" topLeftCell="A76" zoomScale="130" zoomScaleNormal="130" workbookViewId="0">
      <selection activeCell="I57" sqref="I57"/>
    </sheetView>
  </sheetViews>
  <sheetFormatPr defaultRowHeight="15" x14ac:dyDescent="0.25"/>
  <cols>
    <col min="1" max="1" width="49.5703125" customWidth="1"/>
    <col min="2" max="2" width="10.28515625" customWidth="1"/>
    <col min="3" max="3" width="12.140625" customWidth="1"/>
    <col min="4" max="4" width="19.42578125" customWidth="1"/>
    <col min="5" max="5" width="22.7109375" customWidth="1"/>
  </cols>
  <sheetData>
    <row r="1" spans="1:5" ht="18" x14ac:dyDescent="0.25">
      <c r="A1" s="21" t="s">
        <v>11</v>
      </c>
    </row>
    <row r="2" spans="1:5" ht="10.5" customHeight="1" x14ac:dyDescent="0.25">
      <c r="A2" s="21"/>
    </row>
    <row r="3" spans="1:5" ht="11.25" customHeight="1" x14ac:dyDescent="0.25">
      <c r="A3" s="21"/>
    </row>
    <row r="4" spans="1:5" ht="15.75" x14ac:dyDescent="0.25">
      <c r="A4" s="34" t="s">
        <v>16</v>
      </c>
    </row>
    <row r="5" spans="1:5" ht="15.75" x14ac:dyDescent="0.25">
      <c r="A5" s="23"/>
    </row>
    <row r="6" spans="1:5" ht="15.75" x14ac:dyDescent="0.25">
      <c r="A6" s="24" t="s">
        <v>17</v>
      </c>
      <c r="B6" s="1"/>
      <c r="C6" s="1"/>
      <c r="D6" s="1"/>
      <c r="E6" s="1"/>
    </row>
    <row r="7" spans="1:5" x14ac:dyDescent="0.25">
      <c r="A7" s="22"/>
      <c r="B7" s="28" t="s">
        <v>3</v>
      </c>
      <c r="C7" s="6" t="s">
        <v>0</v>
      </c>
      <c r="D7" s="5" t="s">
        <v>4</v>
      </c>
      <c r="E7" s="17" t="s">
        <v>2</v>
      </c>
    </row>
    <row r="8" spans="1:5" x14ac:dyDescent="0.25">
      <c r="A8" s="3" t="s">
        <v>18</v>
      </c>
      <c r="B8" s="13" t="s">
        <v>1</v>
      </c>
      <c r="C8" s="14">
        <v>3</v>
      </c>
      <c r="D8" s="15"/>
      <c r="E8" s="16">
        <f>D8*C8</f>
        <v>0</v>
      </c>
    </row>
    <row r="9" spans="1:5" x14ac:dyDescent="0.25">
      <c r="A9" s="4" t="s">
        <v>9</v>
      </c>
      <c r="B9" s="7"/>
      <c r="C9" s="7"/>
      <c r="D9" s="8"/>
      <c r="E9" s="8">
        <f>SUM(E8:E8)</f>
        <v>0</v>
      </c>
    </row>
    <row r="10" spans="1:5" ht="45" customHeight="1" x14ac:dyDescent="0.25">
      <c r="A10" s="31" t="s">
        <v>19</v>
      </c>
      <c r="B10" s="31"/>
      <c r="C10" s="31"/>
      <c r="D10" s="31"/>
    </row>
    <row r="11" spans="1:5" x14ac:dyDescent="0.25">
      <c r="A11" s="26"/>
      <c r="B11" s="22"/>
      <c r="C11" s="22"/>
      <c r="D11" s="22"/>
    </row>
    <row r="12" spans="1:5" ht="15.75" x14ac:dyDescent="0.25">
      <c r="A12" s="24" t="s">
        <v>30</v>
      </c>
      <c r="B12" s="27"/>
      <c r="C12" s="27"/>
      <c r="D12" s="27"/>
      <c r="E12" s="1"/>
    </row>
    <row r="13" spans="1:5" x14ac:dyDescent="0.25">
      <c r="B13" s="28" t="s">
        <v>3</v>
      </c>
      <c r="C13" s="28" t="s">
        <v>0</v>
      </c>
      <c r="D13" s="28" t="s">
        <v>4</v>
      </c>
      <c r="E13" s="17" t="s">
        <v>2</v>
      </c>
    </row>
    <row r="14" spans="1:5" x14ac:dyDescent="0.25">
      <c r="A14" s="3" t="s">
        <v>31</v>
      </c>
      <c r="B14" s="13" t="s">
        <v>1</v>
      </c>
      <c r="C14" s="14">
        <v>3</v>
      </c>
      <c r="D14" s="15"/>
      <c r="E14" s="16">
        <f>D14*C14</f>
        <v>0</v>
      </c>
    </row>
    <row r="15" spans="1:5" x14ac:dyDescent="0.25">
      <c r="A15" s="4" t="s">
        <v>9</v>
      </c>
      <c r="B15" s="7"/>
      <c r="C15" s="7"/>
      <c r="D15" s="8"/>
      <c r="E15" s="8">
        <f>SUM(E14:E14)</f>
        <v>0</v>
      </c>
    </row>
    <row r="16" spans="1:5" ht="30" customHeight="1" x14ac:dyDescent="0.25">
      <c r="A16" s="30" t="s">
        <v>10</v>
      </c>
      <c r="B16" s="30"/>
      <c r="C16" s="30"/>
      <c r="D16" s="30"/>
    </row>
    <row r="17" spans="1:5" x14ac:dyDescent="0.25">
      <c r="A17" s="18"/>
    </row>
    <row r="18" spans="1:5" ht="15.75" x14ac:dyDescent="0.25">
      <c r="A18" s="35" t="s">
        <v>20</v>
      </c>
    </row>
    <row r="19" spans="1:5" x14ac:dyDescent="0.25">
      <c r="A19" s="20"/>
    </row>
    <row r="20" spans="1:5" ht="15.75" x14ac:dyDescent="0.25">
      <c r="A20" s="24" t="s">
        <v>21</v>
      </c>
      <c r="B20" s="1"/>
      <c r="C20" s="1"/>
      <c r="D20" s="1"/>
      <c r="E20" s="1"/>
    </row>
    <row r="21" spans="1:5" x14ac:dyDescent="0.25">
      <c r="A21" s="22"/>
      <c r="B21" s="28" t="s">
        <v>3</v>
      </c>
      <c r="C21" s="6" t="s">
        <v>0</v>
      </c>
      <c r="D21" s="5" t="s">
        <v>4</v>
      </c>
      <c r="E21" s="17" t="s">
        <v>2</v>
      </c>
    </row>
    <row r="22" spans="1:5" x14ac:dyDescent="0.25">
      <c r="A22" s="3" t="s">
        <v>22</v>
      </c>
      <c r="B22" s="13" t="s">
        <v>1</v>
      </c>
      <c r="C22" s="14">
        <v>1</v>
      </c>
      <c r="D22" s="15"/>
      <c r="E22" s="16">
        <f>D22*C22</f>
        <v>0</v>
      </c>
    </row>
    <row r="23" spans="1:5" x14ac:dyDescent="0.25">
      <c r="A23" s="4" t="s">
        <v>9</v>
      </c>
      <c r="B23" s="7"/>
      <c r="C23" s="7"/>
      <c r="D23" s="8"/>
      <c r="E23" s="8">
        <f>SUM(E22:E22)</f>
        <v>0</v>
      </c>
    </row>
    <row r="24" spans="1:5" ht="34.5" customHeight="1" x14ac:dyDescent="0.25">
      <c r="A24" s="31" t="s">
        <v>23</v>
      </c>
      <c r="B24" s="31"/>
      <c r="C24" s="31"/>
      <c r="D24" s="31"/>
    </row>
    <row r="25" spans="1:5" x14ac:dyDescent="0.25">
      <c r="A25" s="26"/>
      <c r="B25" s="22"/>
      <c r="C25" s="22"/>
      <c r="D25" s="22"/>
    </row>
    <row r="26" spans="1:5" ht="15.75" x14ac:dyDescent="0.25">
      <c r="A26" s="24" t="s">
        <v>29</v>
      </c>
      <c r="B26" s="27"/>
      <c r="C26" s="27"/>
      <c r="D26" s="27"/>
      <c r="E26" s="1"/>
    </row>
    <row r="27" spans="1:5" x14ac:dyDescent="0.25">
      <c r="B27" s="28" t="s">
        <v>3</v>
      </c>
      <c r="C27" s="28" t="s">
        <v>0</v>
      </c>
      <c r="D27" s="28" t="s">
        <v>4</v>
      </c>
      <c r="E27" s="17" t="s">
        <v>2</v>
      </c>
    </row>
    <row r="28" spans="1:5" x14ac:dyDescent="0.25">
      <c r="A28" s="3" t="s">
        <v>32</v>
      </c>
      <c r="B28" s="13" t="s">
        <v>1</v>
      </c>
      <c r="C28" s="14">
        <v>1</v>
      </c>
      <c r="D28" s="15"/>
      <c r="E28" s="16">
        <f>D28*C28</f>
        <v>0</v>
      </c>
    </row>
    <row r="29" spans="1:5" x14ac:dyDescent="0.25">
      <c r="A29" s="4" t="s">
        <v>9</v>
      </c>
      <c r="B29" s="7"/>
      <c r="C29" s="7"/>
      <c r="D29" s="8"/>
      <c r="E29" s="8">
        <f>SUM(E28:E28)</f>
        <v>0</v>
      </c>
    </row>
    <row r="30" spans="1:5" ht="30" customHeight="1" x14ac:dyDescent="0.25">
      <c r="A30" s="30" t="s">
        <v>24</v>
      </c>
      <c r="B30" s="30"/>
      <c r="C30" s="30"/>
      <c r="D30" s="30"/>
    </row>
    <row r="31" spans="1:5" ht="30" customHeight="1" x14ac:dyDescent="0.25">
      <c r="A31" s="29"/>
      <c r="B31" s="29"/>
      <c r="C31" s="29"/>
      <c r="D31" s="29"/>
    </row>
    <row r="32" spans="1:5" x14ac:dyDescent="0.25">
      <c r="A32" s="20"/>
    </row>
    <row r="33" spans="1:5" x14ac:dyDescent="0.25">
      <c r="B33" s="28" t="s">
        <v>3</v>
      </c>
      <c r="C33" s="28" t="s">
        <v>0</v>
      </c>
      <c r="D33" s="28" t="s">
        <v>4</v>
      </c>
      <c r="E33" s="17" t="s">
        <v>2</v>
      </c>
    </row>
    <row r="34" spans="1:5" x14ac:dyDescent="0.25">
      <c r="A34" s="33" t="s">
        <v>27</v>
      </c>
      <c r="B34" s="13" t="s">
        <v>1</v>
      </c>
      <c r="C34" s="14">
        <v>2</v>
      </c>
      <c r="D34" s="15"/>
      <c r="E34" s="16">
        <f>D34*C34</f>
        <v>0</v>
      </c>
    </row>
    <row r="35" spans="1:5" x14ac:dyDescent="0.25">
      <c r="A35" s="3" t="s">
        <v>26</v>
      </c>
      <c r="B35" s="13" t="s">
        <v>1</v>
      </c>
      <c r="C35" s="14">
        <v>2</v>
      </c>
      <c r="D35" s="15"/>
      <c r="E35" s="16">
        <f>D35*C35</f>
        <v>0</v>
      </c>
    </row>
    <row r="36" spans="1:5" x14ac:dyDescent="0.25">
      <c r="A36" s="4" t="s">
        <v>25</v>
      </c>
      <c r="B36" s="7"/>
      <c r="C36" s="7"/>
      <c r="D36" s="8"/>
      <c r="E36" s="8">
        <f>SUM(E34:E35)</f>
        <v>0</v>
      </c>
    </row>
    <row r="37" spans="1:5" x14ac:dyDescent="0.25">
      <c r="A37" s="20"/>
    </row>
    <row r="38" spans="1:5" ht="15.75" x14ac:dyDescent="0.25">
      <c r="A38" s="35" t="s">
        <v>28</v>
      </c>
    </row>
    <row r="39" spans="1:5" x14ac:dyDescent="0.25">
      <c r="A39" s="20"/>
    </row>
    <row r="40" spans="1:5" ht="15.75" x14ac:dyDescent="0.25">
      <c r="A40" s="24" t="s">
        <v>29</v>
      </c>
      <c r="B40" s="1"/>
      <c r="C40" s="1"/>
      <c r="D40" s="1"/>
      <c r="E40" s="1"/>
    </row>
    <row r="41" spans="1:5" x14ac:dyDescent="0.25">
      <c r="A41" s="22"/>
      <c r="B41" s="28" t="s">
        <v>3</v>
      </c>
      <c r="C41" s="6" t="s">
        <v>0</v>
      </c>
      <c r="D41" s="5" t="s">
        <v>4</v>
      </c>
      <c r="E41" s="17" t="s">
        <v>2</v>
      </c>
    </row>
    <row r="42" spans="1:5" x14ac:dyDescent="0.25">
      <c r="A42" s="3" t="s">
        <v>33</v>
      </c>
      <c r="B42" s="13" t="s">
        <v>1</v>
      </c>
      <c r="C42" s="14">
        <v>1</v>
      </c>
      <c r="D42" s="15"/>
      <c r="E42" s="16">
        <f>D42*C42</f>
        <v>0</v>
      </c>
    </row>
    <row r="43" spans="1:5" x14ac:dyDescent="0.25">
      <c r="A43" s="4" t="s">
        <v>9</v>
      </c>
      <c r="B43" s="7"/>
      <c r="C43" s="7"/>
      <c r="D43" s="8"/>
      <c r="E43" s="8">
        <f>SUM(E42:E42)</f>
        <v>0</v>
      </c>
    </row>
    <row r="44" spans="1:5" ht="31.5" customHeight="1" x14ac:dyDescent="0.25">
      <c r="A44" s="31" t="s">
        <v>34</v>
      </c>
      <c r="B44" s="31"/>
      <c r="C44" s="31"/>
      <c r="D44" s="31"/>
    </row>
    <row r="45" spans="1:5" x14ac:dyDescent="0.25">
      <c r="A45" s="29"/>
      <c r="B45" s="29"/>
      <c r="C45" s="29"/>
      <c r="D45" s="29"/>
    </row>
    <row r="46" spans="1:5" ht="15.75" x14ac:dyDescent="0.25">
      <c r="A46" s="35" t="s">
        <v>14</v>
      </c>
    </row>
    <row r="47" spans="1:5" x14ac:dyDescent="0.25">
      <c r="A47" s="20"/>
    </row>
    <row r="48" spans="1:5" ht="15.75" x14ac:dyDescent="0.25">
      <c r="A48" s="24" t="s">
        <v>30</v>
      </c>
      <c r="B48" s="1"/>
      <c r="C48" s="1"/>
      <c r="D48" s="1"/>
      <c r="E48" s="1"/>
    </row>
    <row r="49" spans="1:5" x14ac:dyDescent="0.25">
      <c r="A49" s="22"/>
      <c r="B49" s="28" t="s">
        <v>3</v>
      </c>
      <c r="C49" s="6" t="s">
        <v>0</v>
      </c>
      <c r="D49" s="5" t="s">
        <v>4</v>
      </c>
      <c r="E49" s="17" t="s">
        <v>2</v>
      </c>
    </row>
    <row r="50" spans="1:5" x14ac:dyDescent="0.25">
      <c r="A50" s="3" t="s">
        <v>35</v>
      </c>
      <c r="B50" s="13" t="s">
        <v>1</v>
      </c>
      <c r="C50" s="14">
        <v>3</v>
      </c>
      <c r="D50" s="15"/>
      <c r="E50" s="16">
        <f>D50*C50</f>
        <v>0</v>
      </c>
    </row>
    <row r="51" spans="1:5" x14ac:dyDescent="0.25">
      <c r="A51" s="4" t="s">
        <v>9</v>
      </c>
      <c r="B51" s="7"/>
      <c r="C51" s="7"/>
      <c r="D51" s="8"/>
      <c r="E51" s="8">
        <f>SUM(E50:E50)</f>
        <v>0</v>
      </c>
    </row>
    <row r="52" spans="1:5" ht="31.5" customHeight="1" x14ac:dyDescent="0.25">
      <c r="A52" s="31" t="s">
        <v>34</v>
      </c>
      <c r="B52" s="31"/>
      <c r="C52" s="31"/>
      <c r="D52" s="31"/>
    </row>
    <row r="53" spans="1:5" x14ac:dyDescent="0.25">
      <c r="A53" s="20"/>
    </row>
    <row r="54" spans="1:5" ht="15.75" x14ac:dyDescent="0.25">
      <c r="A54" s="35" t="s">
        <v>36</v>
      </c>
    </row>
    <row r="55" spans="1:5" x14ac:dyDescent="0.25">
      <c r="A55" s="18"/>
    </row>
    <row r="56" spans="1:5" ht="15.75" x14ac:dyDescent="0.25">
      <c r="A56" s="24" t="s">
        <v>12</v>
      </c>
      <c r="B56" s="1"/>
      <c r="C56" s="1"/>
      <c r="D56" s="1"/>
      <c r="E56" s="1"/>
    </row>
    <row r="57" spans="1:5" x14ac:dyDescent="0.25">
      <c r="B57" s="5" t="s">
        <v>3</v>
      </c>
      <c r="C57" s="6" t="s">
        <v>0</v>
      </c>
      <c r="D57" s="5" t="s">
        <v>4</v>
      </c>
      <c r="E57" s="17" t="s">
        <v>2</v>
      </c>
    </row>
    <row r="58" spans="1:5" x14ac:dyDescent="0.25">
      <c r="A58" s="3" t="s">
        <v>13</v>
      </c>
      <c r="B58" s="13" t="s">
        <v>1</v>
      </c>
      <c r="C58" s="14">
        <v>1</v>
      </c>
      <c r="D58" s="15"/>
      <c r="E58" s="16">
        <f>D58*C58</f>
        <v>0</v>
      </c>
    </row>
    <row r="59" spans="1:5" x14ac:dyDescent="0.25">
      <c r="A59" s="4" t="s">
        <v>9</v>
      </c>
      <c r="B59" s="7"/>
      <c r="C59" s="7"/>
      <c r="D59" s="8"/>
      <c r="E59" s="8">
        <f>SUM(E58:E58)</f>
        <v>0</v>
      </c>
    </row>
    <row r="60" spans="1:5" ht="42.75" customHeight="1" x14ac:dyDescent="0.25">
      <c r="A60" s="30" t="s">
        <v>37</v>
      </c>
      <c r="B60" s="30"/>
      <c r="C60" s="30"/>
      <c r="D60" s="30"/>
    </row>
    <row r="61" spans="1:5" x14ac:dyDescent="0.25">
      <c r="A61" s="29"/>
      <c r="B61" s="29"/>
      <c r="C61" s="29"/>
      <c r="D61" s="29"/>
    </row>
    <row r="62" spans="1:5" ht="15.75" x14ac:dyDescent="0.25">
      <c r="A62" s="35" t="s">
        <v>38</v>
      </c>
      <c r="B62" s="29"/>
      <c r="C62" s="29"/>
      <c r="D62" s="29"/>
    </row>
    <row r="63" spans="1:5" x14ac:dyDescent="0.25">
      <c r="B63" s="28" t="s">
        <v>3</v>
      </c>
      <c r="C63" s="28" t="s">
        <v>0</v>
      </c>
      <c r="D63" s="28" t="s">
        <v>4</v>
      </c>
      <c r="E63" s="17" t="s">
        <v>2</v>
      </c>
    </row>
    <row r="64" spans="1:5" x14ac:dyDescent="0.25">
      <c r="A64" s="32" t="s">
        <v>39</v>
      </c>
      <c r="B64" s="13" t="s">
        <v>1</v>
      </c>
      <c r="C64" s="14">
        <v>1</v>
      </c>
      <c r="D64" s="15"/>
      <c r="E64" s="16">
        <f>D64*C64</f>
        <v>0</v>
      </c>
    </row>
    <row r="65" spans="1:5" x14ac:dyDescent="0.25">
      <c r="A65" s="3" t="s">
        <v>40</v>
      </c>
      <c r="B65" s="13" t="s">
        <v>1</v>
      </c>
      <c r="C65" s="14">
        <v>2</v>
      </c>
      <c r="D65" s="15"/>
      <c r="E65" s="16">
        <f>D65*C65</f>
        <v>0</v>
      </c>
    </row>
    <row r="66" spans="1:5" x14ac:dyDescent="0.25">
      <c r="A66" s="4" t="s">
        <v>25</v>
      </c>
      <c r="B66" s="7"/>
      <c r="C66" s="7"/>
      <c r="D66" s="8"/>
      <c r="E66" s="8">
        <f>SUM(E64:E65)</f>
        <v>0</v>
      </c>
    </row>
    <row r="67" spans="1:5" x14ac:dyDescent="0.25">
      <c r="A67" s="29"/>
      <c r="B67" s="29"/>
      <c r="C67" s="29"/>
      <c r="D67" s="29"/>
    </row>
    <row r="68" spans="1:5" ht="15.75" x14ac:dyDescent="0.25">
      <c r="A68" s="36" t="s">
        <v>41</v>
      </c>
      <c r="B68" s="36"/>
      <c r="C68" s="36"/>
      <c r="D68" s="29"/>
    </row>
    <row r="69" spans="1:5" x14ac:dyDescent="0.25">
      <c r="A69" s="29"/>
      <c r="B69" s="29"/>
      <c r="C69" s="29"/>
      <c r="D69" s="29"/>
    </row>
    <row r="70" spans="1:5" x14ac:dyDescent="0.25">
      <c r="B70" s="28" t="s">
        <v>3</v>
      </c>
      <c r="C70" s="28" t="s">
        <v>0</v>
      </c>
      <c r="D70" s="28" t="s">
        <v>4</v>
      </c>
      <c r="E70" s="17" t="s">
        <v>2</v>
      </c>
    </row>
    <row r="71" spans="1:5" x14ac:dyDescent="0.25">
      <c r="A71" s="32" t="s">
        <v>39</v>
      </c>
      <c r="B71" s="13" t="s">
        <v>1</v>
      </c>
      <c r="C71" s="14">
        <v>1</v>
      </c>
      <c r="D71" s="15"/>
      <c r="E71" s="16">
        <f>D71*C71</f>
        <v>0</v>
      </c>
    </row>
    <row r="72" spans="1:5" x14ac:dyDescent="0.25">
      <c r="A72" s="4" t="s">
        <v>25</v>
      </c>
      <c r="B72" s="7"/>
      <c r="C72" s="7"/>
      <c r="D72" s="8"/>
      <c r="E72" s="8">
        <f>SUM(E71:E71)</f>
        <v>0</v>
      </c>
    </row>
    <row r="73" spans="1:5" x14ac:dyDescent="0.25">
      <c r="A73" s="29"/>
      <c r="B73" s="29"/>
      <c r="C73" s="29"/>
      <c r="D73" s="29"/>
    </row>
    <row r="74" spans="1:5" x14ac:dyDescent="0.25">
      <c r="A74" s="29"/>
      <c r="B74" s="29"/>
      <c r="C74" s="29"/>
      <c r="D74" s="29"/>
    </row>
    <row r="75" spans="1:5" ht="15.75" x14ac:dyDescent="0.25">
      <c r="A75" s="36" t="s">
        <v>42</v>
      </c>
      <c r="B75" s="36"/>
      <c r="C75" s="36"/>
      <c r="D75" s="29"/>
    </row>
    <row r="77" spans="1:5" x14ac:dyDescent="0.25">
      <c r="B77" s="28" t="s">
        <v>3</v>
      </c>
      <c r="C77" s="28" t="s">
        <v>0</v>
      </c>
      <c r="D77" s="28" t="s">
        <v>4</v>
      </c>
      <c r="E77" s="17" t="s">
        <v>2</v>
      </c>
    </row>
    <row r="78" spans="1:5" x14ac:dyDescent="0.25">
      <c r="A78" s="33" t="s">
        <v>44</v>
      </c>
      <c r="B78" s="13" t="s">
        <v>1</v>
      </c>
      <c r="C78" s="14">
        <v>2</v>
      </c>
      <c r="D78" s="15"/>
      <c r="E78" s="16">
        <f>D78*C78</f>
        <v>0</v>
      </c>
    </row>
    <row r="79" spans="1:5" x14ac:dyDescent="0.25">
      <c r="A79" s="33" t="s">
        <v>45</v>
      </c>
      <c r="B79" s="13" t="s">
        <v>1</v>
      </c>
      <c r="C79" s="14">
        <v>6</v>
      </c>
      <c r="D79" s="15"/>
      <c r="E79" s="16">
        <f t="shared" ref="E79:E80" si="0">D79*C79</f>
        <v>0</v>
      </c>
    </row>
    <row r="80" spans="1:5" x14ac:dyDescent="0.25">
      <c r="A80" s="33" t="s">
        <v>46</v>
      </c>
      <c r="B80" s="13" t="s">
        <v>1</v>
      </c>
      <c r="C80" s="14">
        <v>2</v>
      </c>
      <c r="D80" s="15"/>
      <c r="E80" s="16">
        <f t="shared" si="0"/>
        <v>0</v>
      </c>
    </row>
    <row r="81" spans="1:5" x14ac:dyDescent="0.25">
      <c r="A81" s="3" t="s">
        <v>47</v>
      </c>
      <c r="B81" s="13" t="s">
        <v>1</v>
      </c>
      <c r="C81" s="14">
        <v>1</v>
      </c>
      <c r="D81" s="15"/>
      <c r="E81" s="16">
        <f>D81*C81</f>
        <v>0</v>
      </c>
    </row>
    <row r="82" spans="1:5" x14ac:dyDescent="0.25">
      <c r="A82" s="4" t="s">
        <v>25</v>
      </c>
      <c r="B82" s="7"/>
      <c r="C82" s="7"/>
      <c r="D82" s="8"/>
      <c r="E82" s="8">
        <f>SUM(E78:E81)</f>
        <v>0</v>
      </c>
    </row>
    <row r="83" spans="1:5" x14ac:dyDescent="0.25">
      <c r="A83" s="29"/>
      <c r="B83" s="29"/>
      <c r="C83" s="29"/>
      <c r="D83" s="29"/>
    </row>
    <row r="84" spans="1:5" x14ac:dyDescent="0.25">
      <c r="A84" s="29"/>
      <c r="B84" s="29"/>
      <c r="C84" s="29"/>
      <c r="D84" s="29"/>
    </row>
    <row r="85" spans="1:5" ht="15.75" x14ac:dyDescent="0.25">
      <c r="A85" s="36" t="s">
        <v>48</v>
      </c>
      <c r="B85" s="36"/>
      <c r="C85" s="36"/>
      <c r="D85" s="29"/>
    </row>
    <row r="86" spans="1:5" x14ac:dyDescent="0.25">
      <c r="A86" s="29"/>
      <c r="B86" s="29"/>
      <c r="C86" s="29"/>
      <c r="D86" s="29"/>
    </row>
    <row r="87" spans="1:5" x14ac:dyDescent="0.25">
      <c r="B87" s="28" t="s">
        <v>3</v>
      </c>
      <c r="C87" s="28" t="s">
        <v>0</v>
      </c>
      <c r="D87" s="28" t="s">
        <v>4</v>
      </c>
      <c r="E87" s="17" t="s">
        <v>2</v>
      </c>
    </row>
    <row r="88" spans="1:5" x14ac:dyDescent="0.25">
      <c r="A88" s="3" t="s">
        <v>49</v>
      </c>
      <c r="B88" s="13" t="s">
        <v>1</v>
      </c>
      <c r="C88" s="14">
        <v>2</v>
      </c>
      <c r="D88" s="15"/>
      <c r="E88" s="16">
        <f>D88*C88</f>
        <v>0</v>
      </c>
    </row>
    <row r="89" spans="1:5" x14ac:dyDescent="0.25">
      <c r="A89" s="3" t="s">
        <v>51</v>
      </c>
      <c r="B89" s="13" t="s">
        <v>1</v>
      </c>
      <c r="C89" s="14">
        <v>2</v>
      </c>
      <c r="D89" s="15"/>
      <c r="E89" s="16">
        <f t="shared" ref="E89:E90" si="1">D89*C89</f>
        <v>0</v>
      </c>
    </row>
    <row r="90" spans="1:5" x14ac:dyDescent="0.25">
      <c r="A90" s="3" t="s">
        <v>50</v>
      </c>
      <c r="B90" s="13" t="s">
        <v>1</v>
      </c>
      <c r="C90" s="14">
        <v>3</v>
      </c>
      <c r="D90" s="15"/>
      <c r="E90" s="16">
        <f t="shared" si="1"/>
        <v>0</v>
      </c>
    </row>
    <row r="91" spans="1:5" x14ac:dyDescent="0.25">
      <c r="A91" s="4" t="s">
        <v>25</v>
      </c>
      <c r="B91" s="7"/>
      <c r="C91" s="7"/>
      <c r="D91" s="8"/>
      <c r="E91" s="8">
        <f>SUM(E88:E90)</f>
        <v>0</v>
      </c>
    </row>
    <row r="92" spans="1:5" x14ac:dyDescent="0.25">
      <c r="A92" s="29"/>
      <c r="B92" s="29"/>
      <c r="C92" s="29"/>
      <c r="D92" s="29"/>
    </row>
    <row r="93" spans="1:5" x14ac:dyDescent="0.25">
      <c r="A93" s="25"/>
      <c r="B93" s="25"/>
      <c r="C93" s="25"/>
      <c r="D93" s="25"/>
    </row>
    <row r="94" spans="1:5" x14ac:dyDescent="0.25">
      <c r="A94" s="19"/>
      <c r="B94" s="19"/>
      <c r="C94" s="19"/>
      <c r="D94" s="19"/>
    </row>
    <row r="95" spans="1:5" x14ac:dyDescent="0.25">
      <c r="A95" s="9" t="s">
        <v>43</v>
      </c>
      <c r="E95" s="11">
        <f>SUM(E91,E82,E72,E66,E59,E51,E43,E36,E29,E23,E15,E9)</f>
        <v>0</v>
      </c>
    </row>
    <row r="96" spans="1:5" x14ac:dyDescent="0.25">
      <c r="A96" s="9" t="s">
        <v>5</v>
      </c>
      <c r="E96" s="11">
        <f>E97-E95</f>
        <v>0</v>
      </c>
    </row>
    <row r="97" spans="1:5" x14ac:dyDescent="0.25">
      <c r="A97" s="10" t="s">
        <v>15</v>
      </c>
      <c r="E97" s="12">
        <f>E95*1.21</f>
        <v>0</v>
      </c>
    </row>
    <row r="102" spans="1:5" x14ac:dyDescent="0.25">
      <c r="A102" t="s">
        <v>6</v>
      </c>
      <c r="E102" t="s">
        <v>7</v>
      </c>
    </row>
    <row r="103" spans="1:5" x14ac:dyDescent="0.25">
      <c r="E103" s="2" t="s">
        <v>8</v>
      </c>
    </row>
  </sheetData>
  <mergeCells count="10">
    <mergeCell ref="A85:C85"/>
    <mergeCell ref="A30:D30"/>
    <mergeCell ref="A44:D44"/>
    <mergeCell ref="A52:D52"/>
    <mergeCell ref="A68:C68"/>
    <mergeCell ref="A75:C75"/>
    <mergeCell ref="A10:D10"/>
    <mergeCell ref="A16:D16"/>
    <mergeCell ref="A60:D60"/>
    <mergeCell ref="A24:D24"/>
  </mergeCells>
  <pageMargins left="0.19685039370078741" right="0.19685039370078741" top="0.19685039370078741" bottom="0.19685039370078741" header="0.19685039370078741" footer="0.19685039370078741"/>
  <pageSetup paperSize="9" fitToHeight="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Oprava oken 2018</vt:lpstr>
      <vt:lpstr>'Oprava oken 2018'!Oblast_tisku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JUNGOVÁ Jana</dc:creator>
  <cp:lastModifiedBy>KULOVÁ Alena Ing.</cp:lastModifiedBy>
  <cp:lastPrinted>2018-05-28T12:28:17Z</cp:lastPrinted>
  <dcterms:created xsi:type="dcterms:W3CDTF">2012-09-04T07:52:39Z</dcterms:created>
  <dcterms:modified xsi:type="dcterms:W3CDTF">2018-05-28T12:28:52Z</dcterms:modified>
</cp:coreProperties>
</file>