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1075" windowHeight="82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<sst xmlns="http://schemas.openxmlformats.org/spreadsheetml/2006/main" count="35" uniqueCount="22">
  <si>
    <t>Vězeňská služba ČR, Věznice Rýnovice, provozovna SHČ</t>
  </si>
  <si>
    <t>Nákup - tonery</t>
  </si>
  <si>
    <t>Barva</t>
  </si>
  <si>
    <t>MJ</t>
  </si>
  <si>
    <t>Cena za položku bez DPH</t>
  </si>
  <si>
    <t>Výše DPH</t>
  </si>
  <si>
    <t>Cena za položku s DPH</t>
  </si>
  <si>
    <t>Počet kusů</t>
  </si>
  <si>
    <t>Název tiskárny (multifunkčního zařízení)</t>
  </si>
  <si>
    <t>HP 1510 (CB435A) - originální toner</t>
  </si>
  <si>
    <t>černá</t>
  </si>
  <si>
    <t>ks</t>
  </si>
  <si>
    <t>CRG 719H (i-sensysMF411dw) - originální toner na 6400 stran</t>
  </si>
  <si>
    <t>HP C7115 A(Laser Jet 1200 series) - originální toner</t>
  </si>
  <si>
    <t>HP Q5949A (Laser Jet 1320n) - originální toner</t>
  </si>
  <si>
    <t>azurová</t>
  </si>
  <si>
    <t>purpurová</t>
  </si>
  <si>
    <t>žlutá</t>
  </si>
  <si>
    <t>C E L K E M</t>
  </si>
  <si>
    <t>Samsung CLT - K503L/ELS  - originální toner</t>
  </si>
  <si>
    <t>Samsung CLT - Y503L/ELS  - originální toner</t>
  </si>
  <si>
    <t>Cena za jednotku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</si>
</sst>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/>
      <bottom style="hair"/>
    </border>
    <border>
      <left/>
      <right style="thin"/>
      <top style="medium"/>
      <bottom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8">
    <xf numFmtId="0" fontId="0" fillId="0" borderId="0" xfId="0"/>
    <xf numFmtId="0" fontId="20" fillId="24" borderId="10" xfId="50" applyFont="1" applyFill="1" applyBorder="1" applyAlignment="1">
      <alignment horizontal="center" vertical="center" wrapText="1"/>
      <protection/>
    </xf>
    <xf numFmtId="0" fontId="20" fillId="24" borderId="11" xfId="50" applyFont="1" applyFill="1" applyBorder="1" applyAlignment="1">
      <alignment horizontal="center" vertical="center" wrapText="1"/>
      <protection/>
    </xf>
    <xf numFmtId="0" fontId="23" fillId="0" borderId="0" xfId="50" applyFont="1" applyBorder="1" applyAlignment="1" applyProtection="1">
      <alignment wrapText="1"/>
      <protection locked="0"/>
    </xf>
    <xf numFmtId="49" fontId="23" fillId="0" borderId="0" xfId="50" applyNumberFormat="1" applyFont="1" applyBorder="1" applyAlignment="1" applyProtection="1">
      <alignment horizontal="center" vertical="center"/>
      <protection locked="0"/>
    </xf>
    <xf numFmtId="0" fontId="23" fillId="0" borderId="0" xfId="50" applyFont="1" applyBorder="1" applyAlignment="1">
      <alignment vertical="center"/>
      <protection/>
    </xf>
    <xf numFmtId="4" fontId="24" fillId="0" borderId="0" xfId="20" applyNumberFormat="1" applyFont="1">
      <alignment/>
      <protection/>
    </xf>
    <xf numFmtId="0" fontId="20" fillId="24" borderId="12" xfId="50" applyFont="1" applyFill="1" applyBorder="1" applyAlignment="1">
      <alignment horizontal="center" vertical="center" wrapText="1"/>
      <protection/>
    </xf>
    <xf numFmtId="4" fontId="26" fillId="0" borderId="13" xfId="20" applyNumberFormat="1" applyFont="1" applyFill="1" applyBorder="1" applyAlignment="1">
      <alignment horizontal="right"/>
      <protection/>
    </xf>
    <xf numFmtId="3" fontId="27" fillId="0" borderId="13" xfId="52" applyNumberFormat="1" applyFont="1" applyFill="1" applyBorder="1" applyAlignment="1">
      <alignment vertical="center"/>
    </xf>
    <xf numFmtId="4" fontId="26" fillId="0" borderId="14" xfId="20" applyNumberFormat="1" applyFont="1" applyFill="1" applyBorder="1" applyAlignment="1">
      <alignment horizontal="right"/>
      <protection/>
    </xf>
    <xf numFmtId="3" fontId="27" fillId="0" borderId="14" xfId="52" applyNumberFormat="1" applyFont="1" applyFill="1" applyBorder="1" applyAlignment="1">
      <alignment vertical="center"/>
    </xf>
    <xf numFmtId="4" fontId="26" fillId="0" borderId="15" xfId="20" applyNumberFormat="1" applyFont="1" applyFill="1" applyBorder="1" applyAlignment="1">
      <alignment horizontal="right"/>
      <protection/>
    </xf>
    <xf numFmtId="3" fontId="27" fillId="0" borderId="15" xfId="52" applyNumberFormat="1" applyFont="1" applyFill="1" applyBorder="1" applyAlignment="1">
      <alignment vertical="center"/>
    </xf>
    <xf numFmtId="0" fontId="26" fillId="0" borderId="16" xfId="20" applyFont="1" applyBorder="1" applyAlignment="1">
      <alignment horizontal="left" vertical="center"/>
      <protection/>
    </xf>
    <xf numFmtId="4" fontId="26" fillId="0" borderId="13" xfId="20" applyNumberFormat="1" applyFont="1" applyBorder="1" applyAlignment="1">
      <alignment horizontal="right" vertical="center"/>
      <protection/>
    </xf>
    <xf numFmtId="0" fontId="26" fillId="0" borderId="17" xfId="20" applyFont="1" applyBorder="1" applyAlignment="1">
      <alignment horizontal="left" vertical="center"/>
      <protection/>
    </xf>
    <xf numFmtId="0" fontId="26" fillId="0" borderId="14" xfId="20" applyFont="1" applyBorder="1" applyAlignment="1">
      <alignment horizontal="center" vertical="center"/>
      <protection/>
    </xf>
    <xf numFmtId="4" fontId="26" fillId="0" borderId="14" xfId="20" applyNumberFormat="1" applyFont="1" applyBorder="1" applyAlignment="1">
      <alignment horizontal="right" vertical="center"/>
      <protection/>
    </xf>
    <xf numFmtId="0" fontId="19" fillId="24" borderId="18" xfId="50" applyFont="1" applyFill="1" applyBorder="1" applyAlignment="1">
      <alignment horizontal="center" vertical="center"/>
      <protection/>
    </xf>
    <xf numFmtId="4" fontId="27" fillId="0" borderId="19" xfId="42" applyNumberFormat="1" applyFont="1" applyFill="1" applyBorder="1" applyAlignment="1">
      <alignment vertical="center"/>
    </xf>
    <xf numFmtId="4" fontId="27" fillId="0" borderId="20" xfId="42" applyNumberFormat="1" applyFont="1" applyFill="1" applyBorder="1" applyAlignment="1">
      <alignment vertical="center"/>
    </xf>
    <xf numFmtId="0" fontId="26" fillId="0" borderId="10" xfId="20" applyFont="1" applyBorder="1" applyAlignment="1">
      <alignment horizontal="center" vertical="center"/>
      <protection/>
    </xf>
    <xf numFmtId="0" fontId="26" fillId="0" borderId="21" xfId="20" applyFont="1" applyBorder="1" applyAlignment="1">
      <alignment horizontal="center" vertical="center"/>
      <protection/>
    </xf>
    <xf numFmtId="0" fontId="26" fillId="0" borderId="22" xfId="20" applyFont="1" applyBorder="1" applyAlignment="1">
      <alignment horizontal="left" vertical="center"/>
      <protection/>
    </xf>
    <xf numFmtId="0" fontId="26" fillId="0" borderId="23" xfId="20" applyFont="1" applyBorder="1" applyAlignment="1">
      <alignment horizontal="left" vertical="center"/>
      <protection/>
    </xf>
    <xf numFmtId="0" fontId="26" fillId="0" borderId="24" xfId="20" applyFont="1" applyBorder="1" applyAlignment="1">
      <alignment horizontal="left" vertical="center"/>
      <protection/>
    </xf>
    <xf numFmtId="0" fontId="26" fillId="0" borderId="25" xfId="20" applyFont="1" applyBorder="1" applyAlignment="1">
      <alignment horizontal="left" vertical="center"/>
      <protection/>
    </xf>
    <xf numFmtId="0" fontId="26" fillId="0" borderId="26" xfId="20" applyFont="1" applyBorder="1" applyAlignment="1">
      <alignment horizontal="left" vertical="center"/>
      <protection/>
    </xf>
    <xf numFmtId="0" fontId="26" fillId="0" borderId="15" xfId="20" applyFont="1" applyBorder="1" applyAlignment="1">
      <alignment horizontal="center" vertical="center"/>
      <protection/>
    </xf>
    <xf numFmtId="4" fontId="26" fillId="0" borderId="15" xfId="20" applyNumberFormat="1" applyFont="1" applyBorder="1" applyAlignment="1">
      <alignment horizontal="right" vertical="center"/>
      <protection/>
    </xf>
    <xf numFmtId="0" fontId="26" fillId="0" borderId="27" xfId="20" applyFont="1" applyBorder="1" applyAlignment="1">
      <alignment horizontal="left" vertical="center"/>
      <protection/>
    </xf>
    <xf numFmtId="0" fontId="21" fillId="0" borderId="28" xfId="20" applyFont="1" applyBorder="1" applyAlignment="1">
      <alignment horizontal="center" vertical="center"/>
      <protection/>
    </xf>
    <xf numFmtId="0" fontId="19" fillId="25" borderId="29" xfId="50" applyFont="1" applyFill="1" applyBorder="1" applyAlignment="1">
      <alignment horizontal="center" vertical="center" wrapText="1"/>
      <protection/>
    </xf>
    <xf numFmtId="0" fontId="19" fillId="25" borderId="30" xfId="50" applyFont="1" applyFill="1" applyBorder="1" applyAlignment="1">
      <alignment horizontal="center" vertical="center" wrapText="1"/>
      <protection/>
    </xf>
    <xf numFmtId="0" fontId="20" fillId="24" borderId="22" xfId="50" applyFont="1" applyFill="1" applyBorder="1" applyAlignment="1">
      <alignment horizontal="center" vertical="center"/>
      <protection/>
    </xf>
    <xf numFmtId="0" fontId="20" fillId="24" borderId="27" xfId="50" applyFont="1" applyFill="1" applyBorder="1" applyAlignment="1">
      <alignment horizontal="center" vertical="center"/>
      <protection/>
    </xf>
    <xf numFmtId="0" fontId="20" fillId="24" borderId="31" xfId="50" applyFont="1" applyFill="1" applyBorder="1" applyAlignment="1">
      <alignment horizontal="center" vertical="center"/>
      <protection/>
    </xf>
    <xf numFmtId="0" fontId="22" fillId="25" borderId="10" xfId="50" applyFont="1" applyFill="1" applyBorder="1" applyAlignment="1">
      <alignment horizontal="center" vertical="center" wrapText="1"/>
      <protection/>
    </xf>
    <xf numFmtId="0" fontId="22" fillId="25" borderId="11" xfId="50" applyFont="1" applyFill="1" applyBorder="1" applyAlignment="1">
      <alignment horizontal="center" vertical="center" wrapText="1"/>
      <protection/>
    </xf>
    <xf numFmtId="0" fontId="22" fillId="25" borderId="12" xfId="50" applyFont="1" applyFill="1" applyBorder="1" applyAlignment="1">
      <alignment horizontal="center" vertical="center" wrapText="1"/>
      <protection/>
    </xf>
    <xf numFmtId="0" fontId="22" fillId="25" borderId="32" xfId="50" applyFont="1" applyFill="1" applyBorder="1" applyAlignment="1">
      <alignment horizontal="center" vertical="center" wrapText="1"/>
      <protection/>
    </xf>
    <xf numFmtId="0" fontId="22" fillId="25" borderId="33" xfId="50" applyFont="1" applyFill="1" applyBorder="1" applyAlignment="1">
      <alignment horizontal="center" vertical="center" wrapText="1"/>
      <protection/>
    </xf>
    <xf numFmtId="0" fontId="22" fillId="25" borderId="34" xfId="50" applyFont="1" applyFill="1" applyBorder="1" applyAlignment="1">
      <alignment horizontal="center" vertical="center" wrapText="1"/>
      <protection/>
    </xf>
    <xf numFmtId="3" fontId="25" fillId="0" borderId="35" xfId="50" applyNumberFormat="1" applyFont="1" applyFill="1" applyBorder="1" applyAlignment="1">
      <alignment horizontal="center" vertical="center"/>
      <protection/>
    </xf>
    <xf numFmtId="3" fontId="25" fillId="0" borderId="36" xfId="50" applyNumberFormat="1" applyFont="1" applyFill="1" applyBorder="1" applyAlignment="1">
      <alignment horizontal="center" vertical="center"/>
      <protection/>
    </xf>
    <xf numFmtId="3" fontId="25" fillId="0" borderId="37" xfId="50" applyNumberFormat="1" applyFont="1" applyFill="1" applyBorder="1" applyAlignment="1">
      <alignment horizontal="center" vertical="center"/>
      <protection/>
    </xf>
    <xf numFmtId="4" fontId="27" fillId="0" borderId="38" xfId="42" applyNumberFormat="1" applyFont="1" applyFill="1" applyBorder="1" applyAlignment="1">
      <alignment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Měn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Normální 2" xfId="49"/>
    <cellStyle name="normální_List1" xfId="50"/>
    <cellStyle name="Poznámka 2" xfId="51"/>
    <cellStyle name="Procent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 topLeftCell="A1">
      <selection activeCell="H14" sqref="H14"/>
    </sheetView>
  </sheetViews>
  <sheetFormatPr defaultColWidth="9.140625" defaultRowHeight="15"/>
  <cols>
    <col min="1" max="1" width="60.7109375" style="0" customWidth="1"/>
    <col min="2" max="2" width="11.7109375" style="0" customWidth="1"/>
    <col min="6" max="6" width="10.140625" style="0" bestFit="1" customWidth="1"/>
    <col min="8" max="8" width="10.140625" style="0" bestFit="1" customWidth="1"/>
  </cols>
  <sheetData>
    <row r="1" spans="1:8" ht="15.75" thickBo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15">
      <c r="A2" s="33" t="s">
        <v>1</v>
      </c>
      <c r="B2" s="35" t="s">
        <v>2</v>
      </c>
      <c r="C2" s="35" t="s">
        <v>3</v>
      </c>
      <c r="D2" s="1"/>
      <c r="E2" s="38" t="s">
        <v>21</v>
      </c>
      <c r="F2" s="38" t="s">
        <v>4</v>
      </c>
      <c r="G2" s="38" t="s">
        <v>5</v>
      </c>
      <c r="H2" s="41" t="s">
        <v>6</v>
      </c>
    </row>
    <row r="3" spans="1:8" ht="26.25" thickBot="1">
      <c r="A3" s="34"/>
      <c r="B3" s="36"/>
      <c r="C3" s="36"/>
      <c r="D3" s="2" t="s">
        <v>7</v>
      </c>
      <c r="E3" s="39"/>
      <c r="F3" s="39"/>
      <c r="G3" s="39"/>
      <c r="H3" s="42"/>
    </row>
    <row r="4" spans="1:8" ht="19.5" thickBot="1">
      <c r="A4" s="19" t="s">
        <v>8</v>
      </c>
      <c r="B4" s="37"/>
      <c r="C4" s="37"/>
      <c r="D4" s="7"/>
      <c r="E4" s="40"/>
      <c r="F4" s="40"/>
      <c r="G4" s="40"/>
      <c r="H4" s="43"/>
    </row>
    <row r="5" spans="1:8" ht="15.75">
      <c r="A5" s="14" t="s">
        <v>9</v>
      </c>
      <c r="B5" s="24" t="s">
        <v>10</v>
      </c>
      <c r="C5" s="22" t="s">
        <v>11</v>
      </c>
      <c r="D5" s="44">
        <v>1</v>
      </c>
      <c r="E5" s="15">
        <v>0</v>
      </c>
      <c r="F5" s="8">
        <f>D5*E5</f>
        <v>0</v>
      </c>
      <c r="G5" s="9">
        <v>21</v>
      </c>
      <c r="H5" s="47">
        <f>F5*1.21</f>
        <v>0</v>
      </c>
    </row>
    <row r="6" spans="1:8" ht="15.75">
      <c r="A6" s="16" t="s">
        <v>12</v>
      </c>
      <c r="B6" s="25" t="s">
        <v>10</v>
      </c>
      <c r="C6" s="17" t="s">
        <v>11</v>
      </c>
      <c r="D6" s="45">
        <v>2</v>
      </c>
      <c r="E6" s="18">
        <v>0</v>
      </c>
      <c r="F6" s="10">
        <f aca="true" t="shared" si="0" ref="F6:F12">D6*E6</f>
        <v>0</v>
      </c>
      <c r="G6" s="11">
        <v>21</v>
      </c>
      <c r="H6" s="20">
        <f aca="true" t="shared" si="1" ref="H6:H12">F6*1.21</f>
        <v>0</v>
      </c>
    </row>
    <row r="7" spans="1:8" ht="15.75">
      <c r="A7" s="16" t="s">
        <v>13</v>
      </c>
      <c r="B7" s="25" t="s">
        <v>10</v>
      </c>
      <c r="C7" s="17" t="s">
        <v>11</v>
      </c>
      <c r="D7" s="45">
        <v>2</v>
      </c>
      <c r="E7" s="18">
        <v>0</v>
      </c>
      <c r="F7" s="10">
        <f t="shared" si="0"/>
        <v>0</v>
      </c>
      <c r="G7" s="11">
        <v>21</v>
      </c>
      <c r="H7" s="20">
        <f t="shared" si="1"/>
        <v>0</v>
      </c>
    </row>
    <row r="8" spans="1:8" ht="15.75">
      <c r="A8" s="16" t="s">
        <v>14</v>
      </c>
      <c r="B8" s="25" t="s">
        <v>10</v>
      </c>
      <c r="C8" s="17" t="s">
        <v>11</v>
      </c>
      <c r="D8" s="45">
        <v>1</v>
      </c>
      <c r="E8" s="18">
        <v>0</v>
      </c>
      <c r="F8" s="10">
        <f t="shared" si="0"/>
        <v>0</v>
      </c>
      <c r="G8" s="11">
        <v>21</v>
      </c>
      <c r="H8" s="20">
        <f t="shared" si="1"/>
        <v>0</v>
      </c>
    </row>
    <row r="9" spans="1:8" ht="15.75">
      <c r="A9" s="16" t="s">
        <v>19</v>
      </c>
      <c r="B9" s="26" t="s">
        <v>10</v>
      </c>
      <c r="C9" s="23" t="s">
        <v>11</v>
      </c>
      <c r="D9" s="45">
        <v>1</v>
      </c>
      <c r="E9" s="18">
        <v>0</v>
      </c>
      <c r="F9" s="10">
        <f t="shared" si="0"/>
        <v>0</v>
      </c>
      <c r="G9" s="11">
        <v>21</v>
      </c>
      <c r="H9" s="20">
        <f t="shared" si="1"/>
        <v>0</v>
      </c>
    </row>
    <row r="10" spans="1:8" ht="15.75">
      <c r="A10" s="16" t="s">
        <v>20</v>
      </c>
      <c r="B10" s="31" t="s">
        <v>15</v>
      </c>
      <c r="C10" s="23" t="s">
        <v>11</v>
      </c>
      <c r="D10" s="45">
        <v>1</v>
      </c>
      <c r="E10" s="18">
        <v>0</v>
      </c>
      <c r="F10" s="10">
        <f t="shared" si="0"/>
        <v>0</v>
      </c>
      <c r="G10" s="11">
        <v>21</v>
      </c>
      <c r="H10" s="20">
        <f t="shared" si="1"/>
        <v>0</v>
      </c>
    </row>
    <row r="11" spans="1:8" ht="15.75">
      <c r="A11" s="16" t="s">
        <v>20</v>
      </c>
      <c r="B11" s="31" t="s">
        <v>16</v>
      </c>
      <c r="C11" s="23" t="s">
        <v>11</v>
      </c>
      <c r="D11" s="45">
        <v>1</v>
      </c>
      <c r="E11" s="18">
        <v>0</v>
      </c>
      <c r="F11" s="10">
        <f t="shared" si="0"/>
        <v>0</v>
      </c>
      <c r="G11" s="11">
        <v>21</v>
      </c>
      <c r="H11" s="20">
        <f t="shared" si="1"/>
        <v>0</v>
      </c>
    </row>
    <row r="12" spans="1:8" ht="16.5" thickBot="1">
      <c r="A12" s="27" t="s">
        <v>20</v>
      </c>
      <c r="B12" s="28" t="s">
        <v>17</v>
      </c>
      <c r="C12" s="29" t="s">
        <v>11</v>
      </c>
      <c r="D12" s="46">
        <v>1</v>
      </c>
      <c r="E12" s="30">
        <v>0</v>
      </c>
      <c r="F12" s="12">
        <f t="shared" si="0"/>
        <v>0</v>
      </c>
      <c r="G12" s="13">
        <v>21</v>
      </c>
      <c r="H12" s="21">
        <f t="shared" si="1"/>
        <v>0</v>
      </c>
    </row>
    <row r="13" spans="1:8" ht="15.75">
      <c r="A13" s="3" t="s">
        <v>18</v>
      </c>
      <c r="B13" s="3"/>
      <c r="C13" s="4"/>
      <c r="D13" s="5"/>
      <c r="E13" s="6"/>
      <c r="F13" s="6">
        <f>SUM(F5:F12)</f>
        <v>0</v>
      </c>
      <c r="G13" s="6"/>
      <c r="H13" s="6">
        <f>SUM(H5:H12)</f>
        <v>0</v>
      </c>
    </row>
  </sheetData>
  <mergeCells count="8">
    <mergeCell ref="A1:H1"/>
    <mergeCell ref="A2:A3"/>
    <mergeCell ref="B2:B4"/>
    <mergeCell ref="C2:C4"/>
    <mergeCell ref="E2:E4"/>
    <mergeCell ref="F2:F4"/>
    <mergeCell ref="G2:G4"/>
    <mergeCell ref="H2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Voborová Jana Ing.</dc:creator>
  <cp:keywords/>
  <dc:description/>
  <cp:lastModifiedBy>Voborová Jana Ing.</cp:lastModifiedBy>
  <dcterms:created xsi:type="dcterms:W3CDTF">2018-06-08T08:10:35Z</dcterms:created>
  <dcterms:modified xsi:type="dcterms:W3CDTF">2018-06-08T08:28:41Z</dcterms:modified>
  <cp:category/>
  <cp:version/>
  <cp:contentType/>
  <cp:contentStatus/>
</cp:coreProperties>
</file>