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05" windowWidth="9540" windowHeight="8730"/>
  </bookViews>
  <sheets>
    <sheet name="List1" sheetId="1" r:id="rId1"/>
  </sheets>
  <definedNames>
    <definedName name="_xlnm.Print_Area" localSheetId="0">List1!$A$1:$D$25</definedName>
  </definedNames>
  <calcPr calcId="145621"/>
</workbook>
</file>

<file path=xl/calcChain.xml><?xml version="1.0" encoding="utf-8"?>
<calcChain xmlns="http://schemas.openxmlformats.org/spreadsheetml/2006/main">
  <c r="D6" i="1" l="1"/>
  <c r="C7" i="1"/>
  <c r="C20" i="1"/>
  <c r="C13" i="1"/>
  <c r="C10" i="1"/>
  <c r="D9" i="1"/>
  <c r="D8" i="1"/>
  <c r="D19" i="1"/>
  <c r="D18" i="1"/>
  <c r="D17" i="1"/>
  <c r="D16" i="1"/>
  <c r="D15" i="1"/>
  <c r="D12" i="1"/>
  <c r="D11" i="1"/>
  <c r="D5" i="1"/>
  <c r="D4" i="1"/>
  <c r="D10" i="1" l="1"/>
  <c r="D7" i="1"/>
  <c r="D20" i="1"/>
  <c r="J22" i="1"/>
  <c r="C14" i="1"/>
  <c r="C23" i="1" s="1"/>
  <c r="J23" i="1" s="1"/>
  <c r="D13" i="1"/>
  <c r="D14" i="1" l="1"/>
  <c r="D23" i="1" s="1"/>
</calcChain>
</file>

<file path=xl/sharedStrings.xml><?xml version="1.0" encoding="utf-8"?>
<sst xmlns="http://schemas.openxmlformats.org/spreadsheetml/2006/main" count="32" uniqueCount="32">
  <si>
    <r>
      <t>rozsah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</si>
  <si>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chodba, (m.č. 218, 219), 164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</si>
  <si>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celková cena (Kč vč. DPH 21%)</t>
  </si>
  <si>
    <t xml:space="preserve">Objekt </t>
  </si>
  <si>
    <t>č. 008 - Výrobní blok "A"</t>
  </si>
  <si>
    <t>č. 022 - Výrobní blok "B"</t>
  </si>
  <si>
    <t>č. 026 - Sklad (Výrobní blok "E")</t>
  </si>
  <si>
    <t>č. 054 - Ubytovna odsouzených "D"</t>
  </si>
  <si>
    <t>2. NP celkem</t>
  </si>
  <si>
    <t>3. NP celkem</t>
  </si>
  <si>
    <r>
      <t>2.N.P., m.č. 243-246, 253, 253a, 255-260, (362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</si>
  <si>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2. NP (m.č. 204, 207, 209, 210), 363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</si>
  <si>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č. 003 - Kuchyňský blok</t>
  </si>
  <si>
    <t>1. NP celkem</t>
  </si>
  <si>
    <r>
      <t>1. NP (m.č. 105, 108, 109, 110), 360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</si>
  <si>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chodba, (m.č. 120, 121), 156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</si>
  <si>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3. NP (m.č. 304, 307, 309, 310), 361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</si>
  <si>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chodba, (m.č. 318, 319), 158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</si>
  <si>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3.N.P., m.č. 343-346, 355-360, (299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</si>
  <si>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4.N.P., m.č. 443-446, 453, 455-460, (362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</si>
  <si>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celková cena (Kč bez DPH)</t>
  </si>
  <si>
    <t>celkem Kč</t>
  </si>
  <si>
    <t>celkem 1023 m2</t>
  </si>
  <si>
    <t>celkem 1562 m2</t>
  </si>
  <si>
    <t>kontrola1</t>
  </si>
  <si>
    <t>kontrola2</t>
  </si>
  <si>
    <t>pozn.: Doplňte jen žlutě podbarvené buňky ve sloupci C, do ostatních buněk nezasahujte!</t>
  </si>
  <si>
    <r>
      <t xml:space="preserve">Hala II + Hala III, (m.č. 109, 110, 111, 112),                      </t>
    </r>
    <r>
      <rPr>
        <b/>
        <sz val="11"/>
        <color rgb="FFFF0000"/>
        <rFont val="Calibri"/>
        <family val="2"/>
        <charset val="238"/>
        <scheme val="minor"/>
      </rPr>
      <t>celkem 774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</si>
  <si>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t>(m.č. 101), 1005 m</t>
    </r>
    <r>
      <rPr>
        <sz val="11"/>
        <color theme="1"/>
        <rFont val="Calibri"/>
        <family val="2"/>
        <charset val="238"/>
        <scheme val="minor"/>
      </rPr>
      <t xml:space="preserve">2 + nájezdové rampy 32m2, </t>
    </r>
    <r>
      <rPr>
        <b/>
        <sz val="11"/>
        <color rgb="FFFF0000"/>
        <rFont val="Calibri"/>
        <family val="2"/>
        <charset val="238"/>
        <scheme val="minor"/>
      </rPr>
      <t>celkem 1037 m2</t>
    </r>
  </si>
  <si>
    <r>
      <t xml:space="preserve">1.PP (m.č. 008),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celkem 90 m2 </t>
    </r>
  </si>
  <si>
    <t>Přehledný rozpočet - Oprava podlah v objektech Věznice Kynšperk nad Ohří:</t>
  </si>
  <si>
    <t>Tento přehledný rozpočet nenahrazuje  výkaz výměr a rozpočet vytvořený zhotovitelem.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</si>
</sst>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&quot; m2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0" xfId="0" applyNumberFormat="1"/>
    <xf numFmtId="0" fontId="3" fillId="0" borderId="0" xfId="0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1" fillId="0" borderId="5" xfId="0" applyNumberFormat="1" applyFont="1" applyBorder="1"/>
    <xf numFmtId="0" fontId="1" fillId="0" borderId="5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0" fillId="2" borderId="1" xfId="0" applyNumberForma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3" fontId="0" fillId="0" borderId="0" xfId="0" applyNumberFormat="1" applyFill="1"/>
    <xf numFmtId="164" fontId="0" fillId="0" borderId="0" xfId="0" applyNumberFormat="1"/>
    <xf numFmtId="3" fontId="0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0" borderId="11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0" fillId="0" borderId="11" xfId="0" applyNumberFormat="1" applyFill="1" applyBorder="1"/>
    <xf numFmtId="3" fontId="0" fillId="0" borderId="3" xfId="0" applyNumberFormat="1" applyFont="1" applyFill="1" applyBorder="1" applyAlignment="1">
      <alignment vertical="center" wrapText="1"/>
    </xf>
    <xf numFmtId="3" fontId="0" fillId="2" borderId="3" xfId="0" applyNumberFormat="1" applyFont="1" applyFill="1" applyBorder="1" applyAlignment="1">
      <alignment vertical="center" wrapText="1"/>
    </xf>
    <xf numFmtId="3" fontId="0" fillId="0" borderId="9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3" fontId="0" fillId="0" borderId="5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4" fontId="1" fillId="0" borderId="5" xfId="0" applyNumberFormat="1" applyFont="1" applyFill="1" applyBorder="1"/>
    <xf numFmtId="164" fontId="1" fillId="0" borderId="6" xfId="0" applyNumberFormat="1" applyFont="1" applyFill="1" applyBorder="1"/>
    <xf numFmtId="0" fontId="3" fillId="2" borderId="0" xfId="0" applyFont="1" applyFill="1"/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 wrapText="1"/>
    </xf>
    <xf numFmtId="3" fontId="8" fillId="0" borderId="20" xfId="0" applyNumberFormat="1" applyFont="1" applyFill="1" applyBorder="1" applyAlignment="1">
      <alignment vertical="center" wrapText="1"/>
    </xf>
    <xf numFmtId="3" fontId="8" fillId="2" borderId="5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0" borderId="16" xfId="0" applyNumberFormat="1" applyFont="1" applyFill="1" applyBorder="1"/>
    <xf numFmtId="3" fontId="8" fillId="0" borderId="6" xfId="0" applyNumberFormat="1" applyFont="1" applyFill="1" applyBorder="1" applyAlignment="1">
      <alignment horizontal="right" vertical="center" wrapText="1"/>
    </xf>
    <xf numFmtId="3" fontId="8" fillId="0" borderId="21" xfId="0" applyNumberFormat="1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horizontal="right" vertical="center" wrapText="1"/>
    </xf>
    <xf numFmtId="3" fontId="8" fillId="0" borderId="17" xfId="0" applyNumberFormat="1" applyFont="1" applyFill="1" applyBorder="1"/>
    <xf numFmtId="165" fontId="8" fillId="0" borderId="20" xfId="0" applyNumberFormat="1" applyFont="1" applyFill="1" applyBorder="1" applyAlignment="1">
      <alignment horizontal="left" vertical="center" wrapText="1"/>
    </xf>
    <xf numFmtId="165" fontId="8" fillId="0" borderId="16" xfId="0" applyNumberFormat="1" applyFont="1" applyFill="1" applyBorder="1" applyAlignment="1">
      <alignment horizontal="left" vertical="center"/>
    </xf>
    <xf numFmtId="0" fontId="3" fillId="3" borderId="0" xfId="0" applyFont="1" applyFill="1"/>
    <xf numFmtId="3" fontId="0" fillId="3" borderId="0" xfId="0" applyNumberFormat="1" applyFill="1"/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19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I10" sqref="I10"/>
    </sheetView>
  </sheetViews>
  <sheetFormatPr defaultRowHeight="15" x14ac:dyDescent="0.25"/>
  <cols>
    <col min="1" max="1" width="31.85546875" customWidth="1"/>
    <col min="2" max="2" width="43.5703125" style="1" customWidth="1"/>
    <col min="3" max="4" width="12.5703125" style="1" customWidth="1"/>
    <col min="10" max="10" width="11.28515625" bestFit="1" customWidth="1"/>
  </cols>
  <sheetData>
    <row r="1" spans="1:4" x14ac:dyDescent="0.25">
      <c r="A1" s="2" t="s">
        <v>30</v>
      </c>
    </row>
    <row r="2" spans="1:4" ht="15.75" thickBot="1" x14ac:dyDescent="0.3">
      <c r="A2" s="36" t="s">
        <v>26</v>
      </c>
      <c r="B2" s="37"/>
      <c r="C2" s="37"/>
    </row>
    <row r="3" spans="1:4" ht="54.6" customHeight="1" thickBot="1" x14ac:dyDescent="0.3">
      <c r="A3" s="8" t="s">
        <v>3</v>
      </c>
      <c r="B3" s="5" t="s">
        <v>0</v>
      </c>
      <c r="C3" s="6" t="s">
        <v>20</v>
      </c>
      <c r="D3" s="7" t="s">
        <v>2</v>
      </c>
    </row>
    <row r="4" spans="1:4" ht="51.75" customHeight="1" thickBot="1" x14ac:dyDescent="0.3">
      <c r="A4" s="26" t="s">
        <v>12</v>
      </c>
      <c r="B4" s="27" t="s">
        <v>29</v>
      </c>
      <c r="C4" s="38">
        <v>0</v>
      </c>
      <c r="D4" s="43">
        <f>C4*1.21</f>
        <v>0</v>
      </c>
    </row>
    <row r="5" spans="1:4" ht="15.75" customHeight="1" x14ac:dyDescent="0.25">
      <c r="A5" s="55" t="s">
        <v>4</v>
      </c>
      <c r="B5" s="23" t="s">
        <v>14</v>
      </c>
      <c r="C5" s="24">
        <v>0</v>
      </c>
      <c r="D5" s="25">
        <f>C5*1.21</f>
        <v>0</v>
      </c>
    </row>
    <row r="6" spans="1:4" ht="15.75" customHeight="1" x14ac:dyDescent="0.25">
      <c r="A6" s="56"/>
      <c r="B6" s="17" t="s">
        <v>15</v>
      </c>
      <c r="C6" s="19">
        <v>0</v>
      </c>
      <c r="D6" s="20">
        <f>C6*1.21</f>
        <v>0</v>
      </c>
    </row>
    <row r="7" spans="1:4" ht="15.75" customHeight="1" x14ac:dyDescent="0.25">
      <c r="A7" s="56"/>
      <c r="B7" s="18" t="s">
        <v>13</v>
      </c>
      <c r="C7" s="18">
        <f>SUM(C5:C6)</f>
        <v>0</v>
      </c>
      <c r="D7" s="21">
        <f>SUM(D5:D6)</f>
        <v>0</v>
      </c>
    </row>
    <row r="8" spans="1:4" ht="15.75" customHeight="1" x14ac:dyDescent="0.25">
      <c r="A8" s="56"/>
      <c r="B8" s="17" t="s">
        <v>11</v>
      </c>
      <c r="C8" s="19">
        <v>0</v>
      </c>
      <c r="D8" s="20">
        <f>C8*1.21</f>
        <v>0</v>
      </c>
    </row>
    <row r="9" spans="1:4" ht="15.75" customHeight="1" x14ac:dyDescent="0.25">
      <c r="A9" s="56"/>
      <c r="B9" s="17" t="s">
        <v>1</v>
      </c>
      <c r="C9" s="19">
        <v>0</v>
      </c>
      <c r="D9" s="20">
        <f>C9*1.21</f>
        <v>0</v>
      </c>
    </row>
    <row r="10" spans="1:4" ht="15.75" customHeight="1" x14ac:dyDescent="0.25">
      <c r="A10" s="56"/>
      <c r="B10" s="18" t="s">
        <v>8</v>
      </c>
      <c r="C10" s="18">
        <f>SUM(C8:C9)</f>
        <v>0</v>
      </c>
      <c r="D10" s="21">
        <f>SUM(D8:D9)</f>
        <v>0</v>
      </c>
    </row>
    <row r="11" spans="1:4" ht="15.75" customHeight="1" x14ac:dyDescent="0.25">
      <c r="A11" s="56"/>
      <c r="B11" s="17" t="s">
        <v>16</v>
      </c>
      <c r="C11" s="19">
        <v>0</v>
      </c>
      <c r="D11" s="20">
        <f>C11*1.21</f>
        <v>0</v>
      </c>
    </row>
    <row r="12" spans="1:4" ht="15.75" customHeight="1" x14ac:dyDescent="0.25">
      <c r="A12" s="56"/>
      <c r="B12" s="17" t="s">
        <v>17</v>
      </c>
      <c r="C12" s="19">
        <v>0</v>
      </c>
      <c r="D12" s="20">
        <f>C12*1.21</f>
        <v>0</v>
      </c>
    </row>
    <row r="13" spans="1:4" ht="15.75" customHeight="1" x14ac:dyDescent="0.25">
      <c r="A13" s="56"/>
      <c r="B13" s="18" t="s">
        <v>9</v>
      </c>
      <c r="C13" s="18">
        <f>SUM(C11:C12)</f>
        <v>0</v>
      </c>
      <c r="D13" s="21">
        <f>SUM(D11:D12)</f>
        <v>0</v>
      </c>
    </row>
    <row r="14" spans="1:4" ht="15.75" customHeight="1" thickBot="1" x14ac:dyDescent="0.3">
      <c r="A14" s="57"/>
      <c r="B14" s="48" t="s">
        <v>23</v>
      </c>
      <c r="C14" s="39">
        <f>C7+C10+C13</f>
        <v>0</v>
      </c>
      <c r="D14" s="44">
        <f>D7+D10+D13</f>
        <v>0</v>
      </c>
    </row>
    <row r="15" spans="1:4" ht="32.450000000000003" customHeight="1" thickBot="1" x14ac:dyDescent="0.3">
      <c r="A15" s="26" t="s">
        <v>5</v>
      </c>
      <c r="B15" s="27" t="s">
        <v>27</v>
      </c>
      <c r="C15" s="40">
        <v>0</v>
      </c>
      <c r="D15" s="45">
        <f>C15*1.21</f>
        <v>0</v>
      </c>
    </row>
    <row r="16" spans="1:4" ht="47.25" customHeight="1" thickBot="1" x14ac:dyDescent="0.3">
      <c r="A16" s="28" t="s">
        <v>6</v>
      </c>
      <c r="B16" s="29" t="s">
        <v>28</v>
      </c>
      <c r="C16" s="41">
        <v>0</v>
      </c>
      <c r="D16" s="46">
        <f>C16*1.21</f>
        <v>0</v>
      </c>
    </row>
    <row r="17" spans="1:10" ht="15.75" customHeight="1" x14ac:dyDescent="0.25">
      <c r="A17" s="52" t="s">
        <v>7</v>
      </c>
      <c r="B17" s="30" t="s">
        <v>10</v>
      </c>
      <c r="C17" s="31">
        <v>0</v>
      </c>
      <c r="D17" s="32">
        <f>C17*1.21</f>
        <v>0</v>
      </c>
    </row>
    <row r="18" spans="1:10" ht="17.25" x14ac:dyDescent="0.25">
      <c r="A18" s="53"/>
      <c r="B18" s="11" t="s">
        <v>18</v>
      </c>
      <c r="C18" s="12">
        <v>0</v>
      </c>
      <c r="D18" s="22">
        <f>C18*1.21</f>
        <v>0</v>
      </c>
    </row>
    <row r="19" spans="1:10" ht="34.5" customHeight="1" x14ac:dyDescent="0.25">
      <c r="A19" s="53"/>
      <c r="B19" s="11" t="s">
        <v>19</v>
      </c>
      <c r="C19" s="12">
        <v>0</v>
      </c>
      <c r="D19" s="22">
        <f>C19*1.21</f>
        <v>0</v>
      </c>
    </row>
    <row r="20" spans="1:10" ht="15.75" thickBot="1" x14ac:dyDescent="0.3">
      <c r="A20" s="54"/>
      <c r="B20" s="49" t="s">
        <v>22</v>
      </c>
      <c r="C20" s="42">
        <f>C17+C18+C19</f>
        <v>0</v>
      </c>
      <c r="D20" s="47">
        <f>D17+D18+D19</f>
        <v>0</v>
      </c>
    </row>
    <row r="21" spans="1:10" x14ac:dyDescent="0.25">
      <c r="A21" s="9"/>
      <c r="B21" s="10"/>
      <c r="C21" s="13"/>
      <c r="D21" s="14"/>
    </row>
    <row r="22" spans="1:10" ht="15.75" thickBot="1" x14ac:dyDescent="0.3">
      <c r="A22" s="3"/>
      <c r="B22" s="4"/>
      <c r="C22" s="15"/>
      <c r="D22" s="15"/>
      <c r="I22" t="s">
        <v>24</v>
      </c>
      <c r="J22" s="16">
        <f>D4+D5+D6+D8+D9+D11+D12+D15+D16+D17+D18+D19</f>
        <v>0</v>
      </c>
    </row>
    <row r="23" spans="1:10" ht="15.75" thickBot="1" x14ac:dyDescent="0.3">
      <c r="A23" s="3"/>
      <c r="B23" s="33" t="s">
        <v>21</v>
      </c>
      <c r="C23" s="34">
        <f>SUM(C4,C14,C15,C16,C20)</f>
        <v>0</v>
      </c>
      <c r="D23" s="35">
        <f>SUM(D4,D14,D15,D16,D20)</f>
        <v>0</v>
      </c>
      <c r="I23" t="s">
        <v>25</v>
      </c>
      <c r="J23" s="16">
        <f>C23*1.21</f>
        <v>0</v>
      </c>
    </row>
    <row r="25" spans="1:10" x14ac:dyDescent="0.25">
      <c r="A25" s="50" t="s">
        <v>31</v>
      </c>
      <c r="B25" s="51"/>
      <c r="C25" s="51"/>
      <c r="D25" s="51"/>
    </row>
  </sheetData>
  <mergeCells count="2">
    <mergeCell ref="A17:A20"/>
    <mergeCell ref="A5:A1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Vincourek David Ing.</dc:creator>
  <cp:lastModifiedBy>Vincourek David Ing.</cp:lastModifiedBy>
  <cp:lastPrinted>2016-05-26T07:56:49Z</cp:lastPrinted>
  <dcterms:created xsi:type="dcterms:W3CDTF">2016-01-11T11:51:38Z</dcterms:created>
  <dcterms:modified xsi:type="dcterms:W3CDTF">2016-05-26T07:56:53Z</dcterms:modified>
</cp:coreProperties>
</file>