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4" i="1" l="1"/>
  <c r="E4" i="1"/>
  <c r="F104" i="1" l="1"/>
  <c r="E104" i="1" s="1"/>
  <c r="F109" i="1" l="1"/>
  <c r="E109" i="1" s="1"/>
  <c r="F108" i="1"/>
  <c r="E108" i="1" s="1"/>
  <c r="F106" i="1" l="1"/>
  <c r="E106" i="1" s="1"/>
  <c r="F103" i="1"/>
  <c r="E103" i="1" s="1"/>
  <c r="F101" i="1"/>
  <c r="E101" i="1" s="1"/>
  <c r="F100" i="1"/>
  <c r="E100" i="1" s="1"/>
  <c r="F99" i="1"/>
  <c r="E99" i="1" s="1"/>
  <c r="F98" i="1"/>
  <c r="E98" i="1" s="1"/>
  <c r="F92" i="1"/>
  <c r="E92" i="1" s="1"/>
  <c r="F91" i="1"/>
  <c r="E91" i="1" s="1"/>
  <c r="F90" i="1"/>
  <c r="E90" i="1" s="1"/>
  <c r="F89" i="1"/>
  <c r="E89" i="1" s="1"/>
  <c r="F83" i="1"/>
  <c r="E83" i="1" s="1"/>
  <c r="F82" i="1"/>
  <c r="E82" i="1" s="1"/>
  <c r="D111" i="1"/>
  <c r="F110" i="1"/>
  <c r="E110" i="1" s="1"/>
  <c r="F107" i="1"/>
  <c r="E107" i="1" s="1"/>
  <c r="F105" i="1"/>
  <c r="E105" i="1" s="1"/>
  <c r="F102" i="1"/>
  <c r="E102" i="1" s="1"/>
  <c r="F97" i="1"/>
  <c r="E97" i="1" s="1"/>
  <c r="F96" i="1"/>
  <c r="E96" i="1" s="1"/>
  <c r="F95" i="1"/>
  <c r="E95" i="1" s="1"/>
  <c r="F94" i="1"/>
  <c r="E94" i="1" s="1"/>
  <c r="F93" i="1"/>
  <c r="E93" i="1" s="1"/>
  <c r="F88" i="1"/>
  <c r="E88" i="1" s="1"/>
  <c r="F87" i="1"/>
  <c r="E87" i="1" s="1"/>
  <c r="F86" i="1"/>
  <c r="E86" i="1" s="1"/>
  <c r="F85" i="1"/>
  <c r="E85" i="1" s="1"/>
  <c r="F84" i="1"/>
  <c r="E84" i="1" s="1"/>
  <c r="F81" i="1"/>
  <c r="E81" i="1" s="1"/>
  <c r="D67" i="1"/>
  <c r="F66" i="1"/>
  <c r="E66" i="1" s="1"/>
  <c r="F65" i="1"/>
  <c r="E65" i="1" s="1"/>
  <c r="F64" i="1"/>
  <c r="E64" i="1" s="1"/>
  <c r="F63" i="1"/>
  <c r="E63" i="1" s="1"/>
  <c r="F62" i="1"/>
  <c r="E62" i="1" s="1"/>
  <c r="F61" i="1"/>
  <c r="E61" i="1" s="1"/>
  <c r="F60" i="1"/>
  <c r="E60" i="1" s="1"/>
  <c r="F59" i="1"/>
  <c r="E59" i="1" s="1"/>
  <c r="F58" i="1"/>
  <c r="E58" i="1" s="1"/>
  <c r="F57" i="1"/>
  <c r="E57" i="1" s="1"/>
  <c r="F56" i="1"/>
  <c r="E56" i="1" s="1"/>
  <c r="F55" i="1"/>
  <c r="E55" i="1" s="1"/>
  <c r="F54" i="1"/>
  <c r="E54" i="1" s="1"/>
  <c r="F44" i="1"/>
  <c r="E44" i="1" s="1"/>
  <c r="F43" i="1"/>
  <c r="E43" i="1" s="1"/>
  <c r="E111" i="1" l="1"/>
  <c r="F111" i="1"/>
  <c r="E67" i="1"/>
  <c r="F67" i="1"/>
  <c r="D48" i="1"/>
  <c r="F47" i="1"/>
  <c r="E47" i="1" s="1"/>
  <c r="F46" i="1"/>
  <c r="E46" i="1" s="1"/>
  <c r="F45" i="1"/>
  <c r="E45" i="1" s="1"/>
  <c r="F42" i="1"/>
  <c r="E42" i="1" s="1"/>
  <c r="F41" i="1"/>
  <c r="E41" i="1" s="1"/>
  <c r="F40" i="1"/>
  <c r="E40" i="1" s="1"/>
  <c r="F39" i="1"/>
  <c r="E39" i="1" s="1"/>
  <c r="F38" i="1"/>
  <c r="E38" i="1" s="1"/>
  <c r="F37" i="1"/>
  <c r="E37" i="1" s="1"/>
  <c r="F36" i="1"/>
  <c r="E36" i="1" s="1"/>
  <c r="F35" i="1"/>
  <c r="E35" i="1" s="1"/>
  <c r="F34" i="1"/>
  <c r="E34" i="1" s="1"/>
  <c r="F33" i="1"/>
  <c r="E33" i="1" s="1"/>
  <c r="F32" i="1"/>
  <c r="E32" i="1" s="1"/>
  <c r="F31" i="1"/>
  <c r="E31" i="1" s="1"/>
  <c r="F30" i="1"/>
  <c r="E30" i="1" s="1"/>
  <c r="F29" i="1"/>
  <c r="F23" i="1"/>
  <c r="E23" i="1" s="1"/>
  <c r="F22" i="1"/>
  <c r="E22" i="1" s="1"/>
  <c r="F21" i="1"/>
  <c r="E21" i="1" s="1"/>
  <c r="F19" i="1"/>
  <c r="E19" i="1" s="1"/>
  <c r="F18" i="1"/>
  <c r="E18" i="1" s="1"/>
  <c r="F20" i="1"/>
  <c r="E20" i="1" s="1"/>
  <c r="F17" i="1"/>
  <c r="E17" i="1" s="1"/>
  <c r="F16" i="1"/>
  <c r="E16" i="1" s="1"/>
  <c r="F15" i="1"/>
  <c r="E15" i="1" s="1"/>
  <c r="F14" i="1"/>
  <c r="E14" i="1" s="1"/>
  <c r="F13" i="1"/>
  <c r="E13" i="1" s="1"/>
  <c r="F12" i="1"/>
  <c r="E12" i="1" s="1"/>
  <c r="F11" i="1"/>
  <c r="E11" i="1" s="1"/>
  <c r="F10" i="1"/>
  <c r="E10" i="1" s="1"/>
  <c r="F9" i="1"/>
  <c r="E9" i="1" s="1"/>
  <c r="F8" i="1"/>
  <c r="E8" i="1" s="1"/>
  <c r="F7" i="1"/>
  <c r="E7" i="1" s="1"/>
  <c r="F48" i="1" l="1"/>
  <c r="E29" i="1"/>
  <c r="E48" i="1" s="1"/>
  <c r="D25" i="1" l="1"/>
  <c r="F6" i="1" l="1"/>
  <c r="E6" i="1" s="1"/>
  <c r="F5" i="1" l="1"/>
  <c r="E5" i="1" s="1"/>
  <c r="F24" i="1" l="1"/>
  <c r="E24" i="1" s="1"/>
  <c r="F25" i="1" l="1"/>
  <c r="E25" i="1"/>
</calcChain>
</file>

<file path=xl/sharedStrings.xml><?xml version="1.0" encoding="utf-8"?>
<sst xmlns="http://schemas.openxmlformats.org/spreadsheetml/2006/main" count="122" uniqueCount="87">
  <si>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</si>
  <si>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</si>
  <si>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</si>
  <si>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</si>
  <si>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Celkem</t>
  </si>
  <si>
    <t>Doprava, případné další náklady (prosím zde případné další náklady specifikovat)</t>
  </si>
  <si>
    <t>číslo řádku</t>
  </si>
  <si>
    <t>Kč/MJ</t>
  </si>
  <si>
    <t>Místnost č. 138 (sociální zařízení), rozměr místnosti 2,9 m x 1,5 m</t>
  </si>
  <si>
    <t>Demontáž umyvadla a baterie - 1 ks</t>
  </si>
  <si>
    <t>Demontáž dveří u WC - 1 ks</t>
  </si>
  <si>
    <t>Demontáž elektroinstalačních prvků, osvětlovacích těles</t>
  </si>
  <si>
    <t>Odstranění stávajícího povrchu stěn (oškrábání)</t>
  </si>
  <si>
    <t>Dodání a montáž WC kombi - 1 ks</t>
  </si>
  <si>
    <t>Dodání a montáž umyvadla se sloupkem se zakrytím odpadu pod umyvadlem - 1 ks</t>
  </si>
  <si>
    <t>Dodání a pokládka obkladů v obou místnostech - cca do výšky 1,8 m</t>
  </si>
  <si>
    <t>Oprava zdí - plocha mezi obklady a podhledem - vyrovnání, štukování, výmalba</t>
  </si>
  <si>
    <t>Dodání a instalace pákové baterie a zrcadla nad umyvadlem - 1 ks</t>
  </si>
  <si>
    <r>
      <t>Demontáž dlažby včetně soklu - cca 4,5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</si>
  <si>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r>
      <t>Dodání a aplikace hydroizolace podlahy (včetně hydroizolace obvod. zdí do výšky min. 0,2 m) - cca 6,5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</si>
  <si>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Ostatní zednické opravy, nátěr kovových prvků</t>
  </si>
  <si>
    <t>Odvoz a likvidace veškerého vzniklého odpadu</t>
  </si>
  <si>
    <t>Místnost č. 114 (větší chodba), rozměr místnosti 4 m x 6 m</t>
  </si>
  <si>
    <r>
      <t>Demontáž dlažby včetně soklu - cca 24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</si>
  <si>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Demontáž dveří  - 5 ks</t>
  </si>
  <si>
    <t>Demontáž elektroinstalačních prvků, osvětlovacích těles, rozvaděčů</t>
  </si>
  <si>
    <t>Doprava, případné další náklady (prosím, zde případné další náklady specifikovat)</t>
  </si>
  <si>
    <t>Úprava staveb.  otvoru po demont. dveřích vedoucích do místnosti č. 145 (menší chodba) a dodání a montáž dřevěných obložek - 1 ks</t>
  </si>
  <si>
    <t>Elektro vedení nad rozvaděči zakryto širokým plastovým žlabem – dodání a montáž</t>
  </si>
  <si>
    <t>Zasekání svislé elektroinstalace do zdi na stěně vedoucí na sociální zařízení</t>
  </si>
  <si>
    <r>
      <t xml:space="preserve">Dodání a instalace nové elektroinstalace vč. rozvaděčů dle PD s drobnou odchylkou (např. jiný typ osvětlovacích těles, </t>
    </r>
    <r>
      <rPr>
        <b/>
        <sz val="11"/>
        <color theme="1"/>
        <rFont val="Calibri"/>
        <family val="2"/>
        <charset val="238"/>
        <scheme val="minor"/>
      </rPr>
      <t>odchylka oproti PD specifikována v dopňujících elektroinstalačních informacích)</t>
    </r>
  </si>
  <si>
    <t>Oprava zdí - vyrovnání 3 ks stěn sádr. deskami (kromě stěny vedoucí na soc. zař.) - do výše 2,6 m</t>
  </si>
  <si>
    <t>Oprava zdí - vyrovnání 1 ks stěny, štuk, výmalba (stěna vedoucí na soc. zař.)  - do výše 2,6 m</t>
  </si>
  <si>
    <t>Ostatní zednické opravy, výmalba, nátěr kovových prvků</t>
  </si>
  <si>
    <t>Místnost č. 145 (menší chodba), rozměr místnosti 1,8 m x 3 m</t>
  </si>
  <si>
    <r>
      <t>Demontáž PVC linolea včetně soklu - cca 6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</si>
  <si>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Demontáž dveří  - 3 ks</t>
  </si>
  <si>
    <r>
      <t xml:space="preserve">Dodání a instalace nové elektroinstalace dle PD s drobnou odchylkou (např. jiný typ osvětlovacích těles, </t>
    </r>
    <r>
      <rPr>
        <b/>
        <sz val="11"/>
        <color theme="1"/>
        <rFont val="Calibri"/>
        <family val="2"/>
        <charset val="238"/>
        <scheme val="minor"/>
      </rPr>
      <t>odchylka oproti PD specifikována v dopňujících elektroinstal. informacích),</t>
    </r>
    <r>
      <rPr>
        <sz val="11"/>
        <color theme="1"/>
        <rFont val="Calibri"/>
        <family val="2"/>
        <charset val="238"/>
        <scheme val="minor"/>
      </rPr>
      <t xml:space="preserve"> vč. zasekání do zdi</t>
    </r>
  </si>
  <si>
    <t>Místnost č. 141 (víceúčelový sál), rozměr místnosti 12 m x 19,5 m</t>
  </si>
  <si>
    <r>
      <t>Demontáž parketové podlahy - cca 234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</si>
  <si>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Demontáž dřevěného palubkového obložení zdí a radiátorů</t>
  </si>
  <si>
    <t>Demontáž dřevěného palubkového pódia včetně promítacího plátna</t>
  </si>
  <si>
    <t>Demontáž elektroinstalačních prvků, osvětlovacích těles, ventilace, požárních hlásičů</t>
  </si>
  <si>
    <t>Demontáž radiátorů včetně potrubí</t>
  </si>
  <si>
    <t>Demontáž oken (malé okno 1 ks, promítací okénko 2 ks) - 3 ks</t>
  </si>
  <si>
    <t>Demontáž nadbytečných kovových prvků (např. držáků cvičebního náčiní atd.)</t>
  </si>
  <si>
    <t>Zazdění vhodným materiálem demontovaných promítacích okének - 2 ks</t>
  </si>
  <si>
    <t>Dodání a montáž nového plastového okénka otv/výkl - 1 ks</t>
  </si>
  <si>
    <t>Oprava zdí - vyrovnání OSB deskami s povrchovou úpravou struktury štuku a výmalbou do výše podhledu</t>
  </si>
  <si>
    <t>Obložení ocel. konstrukcí OSB deskami s povrch. úpravou struktury štuku a výmalbou do výše podhledu</t>
  </si>
  <si>
    <t>Dodání a instalace měděného potrubí v podlaze a mřížek nad topením, napojení nové trasy topení do místnosti č. 138 (sociální zařízení)</t>
  </si>
  <si>
    <t>Dodání a instalace vhodného dřevěného obložení na stěnách a před radiátory - do výšky 2 m</t>
  </si>
  <si>
    <r>
      <t>Dodání a pokládka nové, dřevěné, dubové podlahy - cca 234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</si>
  <si>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Revize požárních hlásičů, zkouška těsnosti topení</t>
  </si>
  <si>
    <t>Záruční doba v měsících:</t>
  </si>
  <si>
    <t>Dne:</t>
  </si>
  <si>
    <t xml:space="preserve">Podpis: </t>
  </si>
  <si>
    <t>Výchozí elektroinstalační revize</t>
  </si>
  <si>
    <t>Dokumentace skutečného provedení elektroinstalace</t>
  </si>
  <si>
    <t>CELKEM VŠECHNY MÍSTNOSTI (138, 114, 145,141) včetně komplet elektro dle PD i dle doplňujících elektroinstalačních informací</t>
  </si>
  <si>
    <t>Oprava rozvodů vody a odpadů formou výměny za nové, včetně zasekání do zdi</t>
  </si>
  <si>
    <r>
      <t>Dodání a pokládka protiskluzové dlažby do flexibil. lepidla, min. R10 - cca 4,5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</si>
  <si>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Dodání a instalace minerálního, kazetového, rozebíratelného podhledu ve výšce 2,5 m: cca 4,5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</si>
  <si>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Dodání a instalace nové elektroinstalace vč. zasekání do zdi (v PD není řešeno, </t>
    </r>
    <r>
      <rPr>
        <b/>
        <sz val="11"/>
        <color theme="1"/>
        <rFont val="Calibri"/>
        <family val="2"/>
        <charset val="238"/>
        <scheme val="minor"/>
      </rPr>
      <t>bude provedeno dle dopňujících elektroinstalačních informací</t>
    </r>
    <r>
      <rPr>
        <sz val="11"/>
        <color theme="1"/>
        <rFont val="Calibri"/>
        <family val="2"/>
        <charset val="238"/>
        <scheme val="minor"/>
      </rPr>
      <t>), zachování funkčnosti stávajícího vedení zásuvkového okruhu</t>
    </r>
  </si>
  <si>
    <r>
      <t xml:space="preserve">Dodání a instalace nových vestavěných osvětlovacích LED svítidel hranatých do podhledu (v PD není řešeno, </t>
    </r>
    <r>
      <rPr>
        <b/>
        <sz val="11"/>
        <color theme="1"/>
        <rFont val="Calibri"/>
        <family val="2"/>
        <charset val="238"/>
        <scheme val="minor"/>
      </rPr>
      <t>bude provedeno dle dopňujících elektroinstalačních informací</t>
    </r>
    <r>
      <rPr>
        <sz val="11"/>
        <color theme="1"/>
        <rFont val="Calibri"/>
        <family val="2"/>
        <charset val="238"/>
        <scheme val="minor"/>
      </rPr>
      <t>) - 2 ks</t>
    </r>
  </si>
  <si>
    <t>Dodání a instalace nového ventilátoru na WC s časovým doběhem o průměru 100 mm (včetně okolního dozdění stávajícího stavebního otvoru a včetně vedení, spínání společně s osvětlením) - 1 ks</t>
  </si>
  <si>
    <t>Dozdění stavebního otvoru u nových dveří vedoucích do místnosti č. 133 (kantýna - výdejní  okénko) včetně povrchové stavební úpravy (např. lepidlo, perlinka, štuk, výmalba)</t>
  </si>
  <si>
    <t>Dodání montáž nových, interiérových, plných dveří, včetně nového kování a renovace zárubní - 1 ks</t>
  </si>
  <si>
    <t>Dodání a montáž nových, plast., jednokřídlých, interiér. dveří 90L, včetně nových zárubní, kování, prahu a včetně zednického zapravení - 1 ks</t>
  </si>
  <si>
    <t>Dodání a montáž nových, interiérových, plných dveří, včetně nového kování, prahů a renovace zárubní - 3 ks</t>
  </si>
  <si>
    <r>
      <t>Dodání a instalace minerálního, kazetového, rozebíratelného podhledu ve výšce 2,6 m: cca 24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</si>
  <si>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Dodání a instalace nových, vestavěných osvětlovacích LED těles do podhledu</t>
    </r>
    <r>
      <rPr>
        <b/>
        <sz val="11"/>
        <color theme="1"/>
        <rFont val="Calibri"/>
        <family val="2"/>
        <charset val="238"/>
        <scheme val="minor"/>
      </rPr>
      <t xml:space="preserve"> (odchylka oproti PD specifikována v dopňujících elektroinstalačních informacích)</t>
    </r>
    <r>
      <rPr>
        <sz val="11"/>
        <color theme="1"/>
        <rFont val="Calibri"/>
        <family val="2"/>
        <charset val="238"/>
        <scheme val="minor"/>
      </rPr>
      <t xml:space="preserve"> - 2 ks</t>
    </r>
  </si>
  <si>
    <r>
      <t>Dodání a pokládka dlažby do flexibilního lepidla včetně soklu do výšky 80 mm - cca 24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</si>
  <si>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Dodání a montáž nových, plast., plných, dvoukřídlých, interiér. dveří, vč. nových zárubní, kování, prahu - 1 ks</t>
  </si>
  <si>
    <t>Dodání a montáž nových, interiérových, plných dveří, včetně kování, prahů a renovace zárubní - 2 ks</t>
  </si>
  <si>
    <r>
      <t>Dodání a instalace minerálního, kazetového, rozebíratelného podhledu ve výšce 2,6 m: cca 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</si>
  <si>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Dodání a instalace nového, vestavěného, osvětlovacího LED tělesa do podhledu</t>
    </r>
    <r>
      <rPr>
        <b/>
        <sz val="11"/>
        <color theme="1"/>
        <rFont val="Calibri"/>
        <family val="2"/>
        <charset val="238"/>
        <scheme val="minor"/>
      </rPr>
      <t xml:space="preserve"> (odchylka oproti PD specifikována v dopňujících elektroinstalačních informacích)</t>
    </r>
    <r>
      <rPr>
        <sz val="11"/>
        <color theme="1"/>
        <rFont val="Calibri"/>
        <family val="2"/>
        <charset val="238"/>
        <scheme val="minor"/>
      </rPr>
      <t xml:space="preserve"> - 1 ks</t>
    </r>
  </si>
  <si>
    <r>
      <t>Dodání a pokládka dlažby do flexibilního lepidla včetně soklu do výšky 80 mm- cca 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</si>
  <si>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Zazdění vhodným materiálem demontovaných dveří v obvodové stěně - 1 ks</t>
  </si>
  <si>
    <t>Dodání a montáž nových, interiérových, plných dveří, včetně nového kování a prahů, renovace zárubní - 2 ks</t>
  </si>
  <si>
    <r>
      <t>Dodání a instalace minerálního, kazetového, rozebíratelného podhledu ve výšce nad bočními okny a zároveň pod vodorovnou stropní ocelovou konstrukcí - cca 234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</si>
  <si>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Dodání a instalace nové, zakryté elektroinstalace dle PD s drobnou odchylkou (např. jiný typ osvětlovacích těles, </t>
    </r>
    <r>
      <rPr>
        <b/>
        <sz val="11"/>
        <color theme="1"/>
        <rFont val="Calibri"/>
        <family val="2"/>
        <charset val="238"/>
        <scheme val="minor"/>
      </rPr>
      <t xml:space="preserve">odchylka oproti PD specifikována v dopňujících elektroinst. Informacích), </t>
    </r>
    <r>
      <rPr>
        <sz val="11"/>
        <color theme="1"/>
        <rFont val="Calibri"/>
        <family val="2"/>
        <charset val="238"/>
        <scheme val="minor"/>
      </rPr>
      <t>včetně nouzového osvětlení a audio vedení</t>
    </r>
  </si>
  <si>
    <r>
      <t>Dodání a instalace nových, vestavěných, osvětlovacích LED těles do podhledu</t>
    </r>
    <r>
      <rPr>
        <b/>
        <sz val="11"/>
        <color theme="1"/>
        <rFont val="Calibri"/>
        <family val="2"/>
        <charset val="238"/>
        <scheme val="minor"/>
      </rPr>
      <t xml:space="preserve"> (odchylka oproti PD specifikována v dopňujících elektroinstalačních informacích)</t>
    </r>
    <r>
      <rPr>
        <sz val="11"/>
        <color theme="1"/>
        <rFont val="Calibri"/>
        <family val="2"/>
        <charset val="238"/>
        <scheme val="minor"/>
      </rPr>
      <t xml:space="preserve"> - 15 ks</t>
    </r>
  </si>
  <si>
    <t xml:space="preserve">Oprava ventilace a oprava požárních hlásičů – zajištění funkčnosti </t>
  </si>
  <si>
    <t xml:space="preserve">Oprava topení, výkon 30 kW – dodání a instalace nových, deskových radiátorů, včetně termoregulačních hlavic a zednického začištění průduchů obvodovým zdivem - 16 ks </t>
  </si>
  <si>
    <t>Lajnování podlahy - nohejbal, floorbal, líný tenis, futsal</t>
  </si>
  <si>
    <t>Výměna a instalace ostatních prvků - lano na šplh 2 ks, oka pro zavěšení boxovacího pytle 2 ks, dřevěné žebřiny 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</si>
</sst>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4" fontId="0" fillId="2" borderId="2" xfId="0" applyNumberFormat="1" applyFill="1" applyBorder="1" applyProtection="1">
      <protection locked="0"/>
    </xf>
    <xf numFmtId="4" fontId="0" fillId="0" borderId="2" xfId="0" applyNumberFormat="1" applyBorder="1" applyProtection="1"/>
    <xf numFmtId="4" fontId="0" fillId="0" borderId="3" xfId="0" applyNumberFormat="1" applyBorder="1" applyProtection="1"/>
    <xf numFmtId="0" fontId="1" fillId="0" borderId="0" xfId="0" applyFont="1" applyBorder="1" applyProtection="1"/>
    <xf numFmtId="0" fontId="0" fillId="0" borderId="10" xfId="0" applyBorder="1" applyProtection="1"/>
    <xf numFmtId="0" fontId="0" fillId="0" borderId="1" xfId="0" applyBorder="1" applyAlignment="1" applyProtection="1">
      <alignment horizontal="center"/>
    </xf>
    <xf numFmtId="4" fontId="2" fillId="3" borderId="4" xfId="0" applyNumberFormat="1" applyFont="1" applyFill="1" applyBorder="1" applyProtection="1"/>
    <xf numFmtId="4" fontId="2" fillId="3" borderId="5" xfId="0" applyNumberFormat="1" applyFont="1" applyFill="1" applyBorder="1" applyProtection="1"/>
    <xf numFmtId="0" fontId="1" fillId="0" borderId="11" xfId="0" applyFont="1" applyBorder="1" applyAlignment="1" applyProtection="1">
      <alignment horizontal="center"/>
    </xf>
    <xf numFmtId="0" fontId="0" fillId="0" borderId="2" xfId="0" applyBorder="1" applyProtection="1"/>
    <xf numFmtId="4" fontId="0" fillId="2" borderId="2" xfId="0" applyNumberFormat="1" applyFill="1" applyBorder="1" applyAlignment="1" applyProtection="1">
      <alignment vertical="center"/>
      <protection locked="0"/>
    </xf>
    <xf numFmtId="0" fontId="0" fillId="0" borderId="2" xfId="0" applyFont="1" applyBorder="1" applyProtection="1"/>
    <xf numFmtId="0" fontId="0" fillId="0" borderId="12" xfId="0" applyBorder="1" applyProtection="1"/>
    <xf numFmtId="0" fontId="4" fillId="0" borderId="12" xfId="0" applyFont="1" applyBorder="1" applyProtection="1"/>
    <xf numFmtId="3" fontId="0" fillId="4" borderId="12" xfId="0" applyNumberFormat="1" applyFill="1" applyBorder="1" applyProtection="1"/>
    <xf numFmtId="3" fontId="0" fillId="4" borderId="13" xfId="0" applyNumberFormat="1" applyFill="1" applyBorder="1" applyProtection="1"/>
    <xf numFmtId="0" fontId="2" fillId="0" borderId="4" xfId="0" applyFont="1" applyFill="1" applyBorder="1" applyProtection="1"/>
    <xf numFmtId="0" fontId="0" fillId="0" borderId="4" xfId="0" applyBorder="1" applyProtection="1"/>
    <xf numFmtId="0" fontId="0" fillId="4" borderId="0" xfId="0" applyFill="1" applyBorder="1" applyProtection="1"/>
    <xf numFmtId="0" fontId="0" fillId="2" borderId="2" xfId="0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0" fillId="0" borderId="2" xfId="0" applyFont="1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/>
    </xf>
    <xf numFmtId="0" fontId="2" fillId="0" borderId="15" xfId="0" applyFont="1" applyFill="1" applyBorder="1" applyProtection="1"/>
    <xf numFmtId="0" fontId="0" fillId="0" borderId="15" xfId="0" applyBorder="1" applyProtection="1"/>
    <xf numFmtId="4" fontId="2" fillId="3" borderId="15" xfId="0" applyNumberFormat="1" applyFont="1" applyFill="1" applyBorder="1" applyProtection="1"/>
    <xf numFmtId="4" fontId="2" fillId="3" borderId="16" xfId="0" applyNumberFormat="1" applyFont="1" applyFill="1" applyBorder="1" applyProtection="1"/>
    <xf numFmtId="0" fontId="0" fillId="0" borderId="11" xfId="0" applyBorder="1" applyAlignment="1" applyProtection="1">
      <alignment horizontal="center"/>
    </xf>
    <xf numFmtId="0" fontId="0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0" borderId="4" xfId="0" applyNumberFormat="1" applyBorder="1" applyProtection="1"/>
    <xf numFmtId="4" fontId="0" fillId="0" borderId="5" xfId="0" applyNumberFormat="1" applyBorder="1" applyProtection="1"/>
    <xf numFmtId="0" fontId="1" fillId="0" borderId="18" xfId="0" applyFont="1" applyBorder="1" applyAlignment="1" applyProtection="1">
      <alignment horizontal="center" wrapText="1"/>
    </xf>
    <xf numFmtId="0" fontId="1" fillId="0" borderId="19" xfId="0" applyFont="1" applyBorder="1" applyAlignment="1" applyProtection="1">
      <alignment horizontal="center" wrapText="1"/>
    </xf>
    <xf numFmtId="0" fontId="1" fillId="0" borderId="20" xfId="0" applyFont="1" applyBorder="1" applyAlignment="1" applyProtection="1">
      <alignment horizontal="center" wrapText="1"/>
    </xf>
    <xf numFmtId="0" fontId="0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0" borderId="2" xfId="0" applyFont="1" applyBorder="1" applyProtection="1"/>
    <xf numFmtId="0" fontId="6" fillId="0" borderId="17" xfId="0" applyFont="1" applyBorder="1" applyAlignment="1" applyProtection="1">
      <alignment horizontal="left" wrapText="1"/>
    </xf>
    <xf numFmtId="0" fontId="0" fillId="0" borderId="2" xfId="0" applyFont="1" applyBorder="1" applyAlignment="1" applyProtection="1">
      <alignment wrapText="1"/>
    </xf>
    <xf numFmtId="0" fontId="0" fillId="0" borderId="21" xfId="0" applyBorder="1" applyProtection="1"/>
    <xf numFmtId="0" fontId="7" fillId="0" borderId="2" xfId="0" applyFont="1" applyBorder="1" applyProtection="1"/>
    <xf numFmtId="0" fontId="0" fillId="0" borderId="0" xfId="0" applyFont="1" applyBorder="1" applyAlignment="1" applyProtection="1">
      <alignment vertical="top" wrapText="1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view="pageLayout" zoomScaleNormal="110" workbookViewId="0">
      <selection activeCell="B104" sqref="B104"/>
    </sheetView>
  </sheetViews>
  <sheetFormatPr defaultColWidth="9.140625" defaultRowHeight="15" x14ac:dyDescent="0.25"/>
  <cols>
    <col min="1" max="1" width="5.28515625" style="4" customWidth="1"/>
    <col min="2" max="2" width="88.7109375" style="4" customWidth="1"/>
    <col min="3" max="3" width="9.140625" style="4" customWidth="1"/>
    <col min="4" max="4" width="9.5703125" style="4" customWidth="1"/>
    <col min="5" max="5" width="9.28515625" style="4" customWidth="1"/>
    <col min="6" max="6" width="11" style="4" customWidth="1"/>
    <col min="7" max="16384" width="9.140625" style="4"/>
  </cols>
  <sheetData>
    <row r="1" spans="1:6" ht="12.75" customHeight="1" thickBot="1" x14ac:dyDescent="0.3"/>
    <row r="2" spans="1:6" ht="44.25" customHeight="1" thickBot="1" x14ac:dyDescent="0.3">
      <c r="A2" s="28" t="s">
        <v>6</v>
      </c>
      <c r="B2" s="1" t="s">
        <v>3</v>
      </c>
      <c r="C2" s="2" t="s">
        <v>7</v>
      </c>
      <c r="D2" s="2" t="s">
        <v>0</v>
      </c>
      <c r="E2" s="2" t="s">
        <v>1</v>
      </c>
      <c r="F2" s="3" t="s">
        <v>2</v>
      </c>
    </row>
    <row r="3" spans="1:6" ht="24" customHeight="1" thickTop="1" x14ac:dyDescent="0.3">
      <c r="A3" s="9"/>
      <c r="B3" s="18" t="s">
        <v>8</v>
      </c>
      <c r="C3" s="17"/>
      <c r="D3" s="19"/>
      <c r="E3" s="19"/>
      <c r="F3" s="20"/>
    </row>
    <row r="4" spans="1:6" ht="15" customHeight="1" x14ac:dyDescent="0.25">
      <c r="A4" s="10">
        <v>1</v>
      </c>
      <c r="B4" s="14" t="s">
        <v>18</v>
      </c>
      <c r="C4" s="24"/>
      <c r="D4" s="5"/>
      <c r="E4" s="6">
        <f>F4-D4</f>
        <v>0</v>
      </c>
      <c r="F4" s="7">
        <f>D4*1.21</f>
        <v>0</v>
      </c>
    </row>
    <row r="5" spans="1:6" ht="15" customHeight="1" x14ac:dyDescent="0.25">
      <c r="A5" s="10">
        <v>2</v>
      </c>
      <c r="B5" s="16" t="s">
        <v>9</v>
      </c>
      <c r="C5" s="24"/>
      <c r="D5" s="5"/>
      <c r="E5" s="6">
        <f>F5-D5</f>
        <v>0</v>
      </c>
      <c r="F5" s="7">
        <f>D5*1.21</f>
        <v>0</v>
      </c>
    </row>
    <row r="6" spans="1:6" ht="15" customHeight="1" x14ac:dyDescent="0.25">
      <c r="A6" s="10">
        <v>3</v>
      </c>
      <c r="B6" s="16" t="s">
        <v>10</v>
      </c>
      <c r="C6" s="24"/>
      <c r="D6" s="5"/>
      <c r="E6" s="6">
        <f>F6-D6</f>
        <v>0</v>
      </c>
      <c r="F6" s="7">
        <f>D6*1.21</f>
        <v>0</v>
      </c>
    </row>
    <row r="7" spans="1:6" ht="15" customHeight="1" x14ac:dyDescent="0.25">
      <c r="A7" s="10">
        <v>4</v>
      </c>
      <c r="B7" s="16" t="s">
        <v>11</v>
      </c>
      <c r="C7" s="24"/>
      <c r="D7" s="5"/>
      <c r="E7" s="6">
        <f t="shared" ref="E7:E23" si="0">F7-D7</f>
        <v>0</v>
      </c>
      <c r="F7" s="7">
        <f t="shared" ref="F7:F11" si="1">D7*1.21</f>
        <v>0</v>
      </c>
    </row>
    <row r="8" spans="1:6" ht="15" customHeight="1" x14ac:dyDescent="0.25">
      <c r="A8" s="10">
        <v>5</v>
      </c>
      <c r="B8" s="16" t="s">
        <v>12</v>
      </c>
      <c r="C8" s="24"/>
      <c r="D8" s="5"/>
      <c r="E8" s="6">
        <f t="shared" si="0"/>
        <v>0</v>
      </c>
      <c r="F8" s="7">
        <f t="shared" si="1"/>
        <v>0</v>
      </c>
    </row>
    <row r="9" spans="1:6" ht="15" customHeight="1" x14ac:dyDescent="0.25">
      <c r="A9" s="10">
        <v>6</v>
      </c>
      <c r="B9" s="16" t="s">
        <v>60</v>
      </c>
      <c r="C9" s="24"/>
      <c r="D9" s="5"/>
      <c r="E9" s="6">
        <f t="shared" si="0"/>
        <v>0</v>
      </c>
      <c r="F9" s="7">
        <f t="shared" si="1"/>
        <v>0</v>
      </c>
    </row>
    <row r="10" spans="1:6" ht="15" customHeight="1" x14ac:dyDescent="0.25">
      <c r="A10" s="10">
        <v>7</v>
      </c>
      <c r="B10" s="16" t="s">
        <v>19</v>
      </c>
      <c r="C10" s="24"/>
      <c r="D10" s="5"/>
      <c r="E10" s="6">
        <f t="shared" si="0"/>
        <v>0</v>
      </c>
      <c r="F10" s="7">
        <f t="shared" si="1"/>
        <v>0</v>
      </c>
    </row>
    <row r="11" spans="1:6" ht="15" customHeight="1" x14ac:dyDescent="0.25">
      <c r="A11" s="10">
        <v>8</v>
      </c>
      <c r="B11" s="16" t="s">
        <v>61</v>
      </c>
      <c r="C11" s="24"/>
      <c r="D11" s="5"/>
      <c r="E11" s="6">
        <f t="shared" si="0"/>
        <v>0</v>
      </c>
      <c r="F11" s="7">
        <f t="shared" si="1"/>
        <v>0</v>
      </c>
    </row>
    <row r="12" spans="1:6" ht="15" customHeight="1" x14ac:dyDescent="0.25">
      <c r="A12" s="10">
        <v>9</v>
      </c>
      <c r="B12" s="16" t="s">
        <v>15</v>
      </c>
      <c r="C12" s="24"/>
      <c r="D12" s="5"/>
      <c r="E12" s="6">
        <f t="shared" si="0"/>
        <v>0</v>
      </c>
      <c r="F12" s="7">
        <f t="shared" ref="F12:F15" si="2">D12*1.21</f>
        <v>0</v>
      </c>
    </row>
    <row r="13" spans="1:6" ht="15" customHeight="1" x14ac:dyDescent="0.25">
      <c r="A13" s="10">
        <v>10</v>
      </c>
      <c r="B13" s="16" t="s">
        <v>16</v>
      </c>
      <c r="C13" s="24"/>
      <c r="D13" s="5"/>
      <c r="E13" s="6">
        <f t="shared" si="0"/>
        <v>0</v>
      </c>
      <c r="F13" s="7">
        <f t="shared" si="2"/>
        <v>0</v>
      </c>
    </row>
    <row r="14" spans="1:6" ht="15" customHeight="1" x14ac:dyDescent="0.25">
      <c r="A14" s="10">
        <v>11</v>
      </c>
      <c r="B14" s="16" t="s">
        <v>13</v>
      </c>
      <c r="C14" s="24"/>
      <c r="D14" s="5"/>
      <c r="E14" s="6">
        <f t="shared" si="0"/>
        <v>0</v>
      </c>
      <c r="F14" s="7">
        <f t="shared" si="2"/>
        <v>0</v>
      </c>
    </row>
    <row r="15" spans="1:6" ht="15" customHeight="1" x14ac:dyDescent="0.25">
      <c r="A15" s="10">
        <v>12</v>
      </c>
      <c r="B15" s="16" t="s">
        <v>14</v>
      </c>
      <c r="C15" s="24"/>
      <c r="D15" s="5"/>
      <c r="E15" s="6">
        <f t="shared" si="0"/>
        <v>0</v>
      </c>
      <c r="F15" s="7">
        <f t="shared" si="2"/>
        <v>0</v>
      </c>
    </row>
    <row r="16" spans="1:6" ht="15" customHeight="1" x14ac:dyDescent="0.25">
      <c r="A16" s="10">
        <v>13</v>
      </c>
      <c r="B16" s="16" t="s">
        <v>17</v>
      </c>
      <c r="C16" s="24"/>
      <c r="D16" s="5"/>
      <c r="E16" s="6">
        <f t="shared" si="0"/>
        <v>0</v>
      </c>
      <c r="F16" s="7">
        <f t="shared" ref="F16:F20" si="3">D16*1.21</f>
        <v>0</v>
      </c>
    </row>
    <row r="17" spans="1:6" ht="15" customHeight="1" x14ac:dyDescent="0.25">
      <c r="A17" s="10">
        <v>14</v>
      </c>
      <c r="B17" s="16" t="s">
        <v>62</v>
      </c>
      <c r="C17" s="24"/>
      <c r="D17" s="5"/>
      <c r="E17" s="6">
        <f t="shared" si="0"/>
        <v>0</v>
      </c>
      <c r="F17" s="7">
        <f t="shared" si="3"/>
        <v>0</v>
      </c>
    </row>
    <row r="18" spans="1:6" ht="30.75" customHeight="1" x14ac:dyDescent="0.25">
      <c r="A18" s="27">
        <v>15</v>
      </c>
      <c r="B18" s="26" t="s">
        <v>63</v>
      </c>
      <c r="C18" s="24"/>
      <c r="D18" s="5"/>
      <c r="E18" s="6">
        <f t="shared" si="0"/>
        <v>0</v>
      </c>
      <c r="F18" s="7">
        <f t="shared" ref="F18:F19" si="4">D18*1.21</f>
        <v>0</v>
      </c>
    </row>
    <row r="19" spans="1:6" ht="30.75" customHeight="1" x14ac:dyDescent="0.25">
      <c r="A19" s="27">
        <v>16</v>
      </c>
      <c r="B19" s="26" t="s">
        <v>64</v>
      </c>
      <c r="C19" s="24"/>
      <c r="D19" s="5"/>
      <c r="E19" s="6">
        <f t="shared" si="0"/>
        <v>0</v>
      </c>
      <c r="F19" s="7">
        <f t="shared" si="4"/>
        <v>0</v>
      </c>
    </row>
    <row r="20" spans="1:6" ht="30.75" customHeight="1" x14ac:dyDescent="0.25">
      <c r="A20" s="27">
        <v>17</v>
      </c>
      <c r="B20" s="26" t="s">
        <v>65</v>
      </c>
      <c r="C20" s="24"/>
      <c r="D20" s="5"/>
      <c r="E20" s="6">
        <f t="shared" si="0"/>
        <v>0</v>
      </c>
      <c r="F20" s="7">
        <f t="shared" si="3"/>
        <v>0</v>
      </c>
    </row>
    <row r="21" spans="1:6" ht="15" customHeight="1" x14ac:dyDescent="0.25">
      <c r="A21" s="10">
        <v>18</v>
      </c>
      <c r="B21" s="16" t="s">
        <v>67</v>
      </c>
      <c r="C21" s="24"/>
      <c r="D21" s="5"/>
      <c r="E21" s="6">
        <f t="shared" si="0"/>
        <v>0</v>
      </c>
      <c r="F21" s="7">
        <f t="shared" ref="F21:F22" si="5">D21*1.21</f>
        <v>0</v>
      </c>
    </row>
    <row r="22" spans="1:6" ht="15" customHeight="1" x14ac:dyDescent="0.25">
      <c r="A22" s="10">
        <v>19</v>
      </c>
      <c r="B22" s="16" t="s">
        <v>20</v>
      </c>
      <c r="C22" s="24"/>
      <c r="D22" s="5"/>
      <c r="E22" s="6">
        <f t="shared" si="0"/>
        <v>0</v>
      </c>
      <c r="F22" s="7">
        <f t="shared" si="5"/>
        <v>0</v>
      </c>
    </row>
    <row r="23" spans="1:6" ht="15" customHeight="1" x14ac:dyDescent="0.25">
      <c r="A23" s="10">
        <v>20</v>
      </c>
      <c r="B23" s="16" t="s">
        <v>21</v>
      </c>
      <c r="C23" s="24"/>
      <c r="D23" s="5"/>
      <c r="E23" s="6">
        <f t="shared" si="0"/>
        <v>0</v>
      </c>
      <c r="F23" s="7">
        <f t="shared" ref="F23" si="6">D23*1.21</f>
        <v>0</v>
      </c>
    </row>
    <row r="24" spans="1:6" ht="15" customHeight="1" x14ac:dyDescent="0.25">
      <c r="A24" s="10">
        <v>21</v>
      </c>
      <c r="B24" s="25" t="s">
        <v>26</v>
      </c>
      <c r="C24" s="24"/>
      <c r="D24" s="5"/>
      <c r="E24" s="6">
        <f>F24-D24</f>
        <v>0</v>
      </c>
      <c r="F24" s="7">
        <f>D24*1.21</f>
        <v>0</v>
      </c>
    </row>
    <row r="25" spans="1:6" ht="19.5" customHeight="1" thickBot="1" x14ac:dyDescent="0.3">
      <c r="A25" s="13">
        <v>22</v>
      </c>
      <c r="B25" s="21" t="s">
        <v>4</v>
      </c>
      <c r="C25" s="22"/>
      <c r="D25" s="11">
        <f>SUM(D3:D24)</f>
        <v>0</v>
      </c>
      <c r="E25" s="11">
        <f>SUM(E3:E24)</f>
        <v>0</v>
      </c>
      <c r="F25" s="12">
        <f>SUM(F3:F24)</f>
        <v>0</v>
      </c>
    </row>
    <row r="26" spans="1:6" ht="12.75" customHeight="1" thickBot="1" x14ac:dyDescent="0.3">
      <c r="B26" s="8"/>
      <c r="C26" s="23"/>
    </row>
    <row r="27" spans="1:6" ht="44.25" customHeight="1" thickBot="1" x14ac:dyDescent="0.3">
      <c r="A27" s="28" t="s">
        <v>6</v>
      </c>
      <c r="B27" s="1" t="s">
        <v>3</v>
      </c>
      <c r="C27" s="2" t="s">
        <v>7</v>
      </c>
      <c r="D27" s="2" t="s">
        <v>0</v>
      </c>
      <c r="E27" s="2" t="s">
        <v>1</v>
      </c>
      <c r="F27" s="3" t="s">
        <v>2</v>
      </c>
    </row>
    <row r="28" spans="1:6" ht="24" customHeight="1" thickTop="1" x14ac:dyDescent="0.3">
      <c r="A28" s="9"/>
      <c r="B28" s="18" t="s">
        <v>22</v>
      </c>
      <c r="C28" s="17"/>
      <c r="D28" s="19"/>
      <c r="E28" s="19"/>
      <c r="F28" s="20"/>
    </row>
    <row r="29" spans="1:6" ht="15" customHeight="1" x14ac:dyDescent="0.25">
      <c r="A29" s="10">
        <v>1</v>
      </c>
      <c r="B29" s="14" t="s">
        <v>23</v>
      </c>
      <c r="C29" s="24"/>
      <c r="D29" s="15"/>
      <c r="E29" s="6">
        <f>F29-D29</f>
        <v>0</v>
      </c>
      <c r="F29" s="7">
        <f>D29*1.21</f>
        <v>0</v>
      </c>
    </row>
    <row r="30" spans="1:6" ht="15" customHeight="1" x14ac:dyDescent="0.25">
      <c r="A30" s="10">
        <v>2</v>
      </c>
      <c r="B30" s="16" t="s">
        <v>24</v>
      </c>
      <c r="C30" s="24"/>
      <c r="D30" s="5"/>
      <c r="E30" s="6">
        <f>F30-D30</f>
        <v>0</v>
      </c>
      <c r="F30" s="7">
        <f>D30*1.21</f>
        <v>0</v>
      </c>
    </row>
    <row r="31" spans="1:6" ht="15" customHeight="1" x14ac:dyDescent="0.25">
      <c r="A31" s="10">
        <v>3</v>
      </c>
      <c r="B31" s="16" t="s">
        <v>25</v>
      </c>
      <c r="C31" s="24"/>
      <c r="D31" s="5"/>
      <c r="E31" s="6">
        <f t="shared" ref="E31:E46" si="7">F31-D31</f>
        <v>0</v>
      </c>
      <c r="F31" s="7">
        <f t="shared" ref="F31:F46" si="8">D31*1.21</f>
        <v>0</v>
      </c>
    </row>
    <row r="32" spans="1:6" ht="15" customHeight="1" x14ac:dyDescent="0.25">
      <c r="A32" s="10">
        <v>4</v>
      </c>
      <c r="B32" s="16" t="s">
        <v>12</v>
      </c>
      <c r="C32" s="24"/>
      <c r="D32" s="5"/>
      <c r="E32" s="6">
        <f t="shared" si="7"/>
        <v>0</v>
      </c>
      <c r="F32" s="7">
        <f t="shared" si="8"/>
        <v>0</v>
      </c>
    </row>
    <row r="33" spans="1:6" ht="30.75" customHeight="1" x14ac:dyDescent="0.25">
      <c r="A33" s="10">
        <v>5</v>
      </c>
      <c r="B33" s="47" t="s">
        <v>66</v>
      </c>
      <c r="C33" s="24"/>
      <c r="D33" s="5"/>
      <c r="E33" s="6">
        <f t="shared" si="7"/>
        <v>0</v>
      </c>
      <c r="F33" s="7">
        <f t="shared" si="8"/>
        <v>0</v>
      </c>
    </row>
    <row r="34" spans="1:6" ht="30.75" customHeight="1" x14ac:dyDescent="0.25">
      <c r="A34" s="10">
        <v>6</v>
      </c>
      <c r="B34" s="47" t="s">
        <v>68</v>
      </c>
      <c r="C34" s="24"/>
      <c r="D34" s="5"/>
      <c r="E34" s="6">
        <f t="shared" si="7"/>
        <v>0</v>
      </c>
      <c r="F34" s="7">
        <f t="shared" si="8"/>
        <v>0</v>
      </c>
    </row>
    <row r="35" spans="1:6" ht="30.75" customHeight="1" x14ac:dyDescent="0.25">
      <c r="A35" s="27">
        <v>7</v>
      </c>
      <c r="B35" s="50" t="s">
        <v>27</v>
      </c>
      <c r="C35" s="24"/>
      <c r="D35" s="5"/>
      <c r="E35" s="6">
        <f t="shared" si="7"/>
        <v>0</v>
      </c>
      <c r="F35" s="7">
        <f t="shared" si="8"/>
        <v>0</v>
      </c>
    </row>
    <row r="36" spans="1:6" ht="15" customHeight="1" x14ac:dyDescent="0.25">
      <c r="A36" s="10">
        <v>8</v>
      </c>
      <c r="B36" s="16" t="s">
        <v>69</v>
      </c>
      <c r="C36" s="24"/>
      <c r="D36" s="5"/>
      <c r="E36" s="6">
        <f t="shared" si="7"/>
        <v>0</v>
      </c>
      <c r="F36" s="7">
        <f t="shared" si="8"/>
        <v>0</v>
      </c>
    </row>
    <row r="37" spans="1:6" ht="14.1" customHeight="1" x14ac:dyDescent="0.25">
      <c r="A37" s="10">
        <v>9</v>
      </c>
      <c r="B37" s="16" t="s">
        <v>70</v>
      </c>
      <c r="C37" s="24"/>
      <c r="D37" s="5"/>
      <c r="E37" s="6">
        <f t="shared" si="7"/>
        <v>0</v>
      </c>
      <c r="F37" s="7">
        <f t="shared" si="8"/>
        <v>0</v>
      </c>
    </row>
    <row r="38" spans="1:6" ht="30.75" customHeight="1" x14ac:dyDescent="0.25">
      <c r="A38" s="27">
        <v>10</v>
      </c>
      <c r="B38" s="26" t="s">
        <v>30</v>
      </c>
      <c r="C38" s="24"/>
      <c r="D38" s="5"/>
      <c r="E38" s="6">
        <f t="shared" si="7"/>
        <v>0</v>
      </c>
      <c r="F38" s="7">
        <f t="shared" si="8"/>
        <v>0</v>
      </c>
    </row>
    <row r="39" spans="1:6" ht="15" customHeight="1" x14ac:dyDescent="0.25">
      <c r="A39" s="27">
        <v>11</v>
      </c>
      <c r="B39" s="26" t="s">
        <v>28</v>
      </c>
      <c r="C39" s="24"/>
      <c r="D39" s="5"/>
      <c r="E39" s="6">
        <f t="shared" si="7"/>
        <v>0</v>
      </c>
      <c r="F39" s="7">
        <f t="shared" si="8"/>
        <v>0</v>
      </c>
    </row>
    <row r="40" spans="1:6" x14ac:dyDescent="0.25">
      <c r="A40" s="27">
        <v>12</v>
      </c>
      <c r="B40" s="26" t="s">
        <v>29</v>
      </c>
      <c r="C40" s="24"/>
      <c r="D40" s="5"/>
      <c r="E40" s="6">
        <f t="shared" si="7"/>
        <v>0</v>
      </c>
      <c r="F40" s="7">
        <f t="shared" si="8"/>
        <v>0</v>
      </c>
    </row>
    <row r="41" spans="1:6" ht="30.75" customHeight="1" x14ac:dyDescent="0.25">
      <c r="A41" s="27">
        <v>13</v>
      </c>
      <c r="B41" s="26" t="s">
        <v>71</v>
      </c>
      <c r="C41" s="24"/>
      <c r="D41" s="5"/>
      <c r="E41" s="6">
        <f t="shared" si="7"/>
        <v>0</v>
      </c>
      <c r="F41" s="7">
        <f t="shared" si="8"/>
        <v>0</v>
      </c>
    </row>
    <row r="42" spans="1:6" ht="15" customHeight="1" x14ac:dyDescent="0.25">
      <c r="A42" s="10">
        <v>14</v>
      </c>
      <c r="B42" s="16" t="s">
        <v>31</v>
      </c>
      <c r="C42" s="24"/>
      <c r="D42" s="5"/>
      <c r="E42" s="6">
        <f t="shared" si="7"/>
        <v>0</v>
      </c>
      <c r="F42" s="7">
        <f t="shared" si="8"/>
        <v>0</v>
      </c>
    </row>
    <row r="43" spans="1:6" ht="15" customHeight="1" x14ac:dyDescent="0.25">
      <c r="A43" s="10">
        <v>15</v>
      </c>
      <c r="B43" s="16" t="s">
        <v>32</v>
      </c>
      <c r="C43" s="24"/>
      <c r="D43" s="5"/>
      <c r="E43" s="6">
        <f t="shared" ref="E43:E44" si="9">F43-D43</f>
        <v>0</v>
      </c>
      <c r="F43" s="7">
        <f t="shared" ref="F43:F44" si="10">D43*1.21</f>
        <v>0</v>
      </c>
    </row>
    <row r="44" spans="1:6" ht="15" customHeight="1" x14ac:dyDescent="0.25">
      <c r="A44" s="10">
        <v>16</v>
      </c>
      <c r="B44" s="16" t="s">
        <v>72</v>
      </c>
      <c r="C44" s="24"/>
      <c r="D44" s="5"/>
      <c r="E44" s="6">
        <f t="shared" si="9"/>
        <v>0</v>
      </c>
      <c r="F44" s="7">
        <f t="shared" si="10"/>
        <v>0</v>
      </c>
    </row>
    <row r="45" spans="1:6" ht="15" customHeight="1" x14ac:dyDescent="0.25">
      <c r="A45" s="10">
        <v>17</v>
      </c>
      <c r="B45" s="16" t="s">
        <v>33</v>
      </c>
      <c r="C45" s="24"/>
      <c r="D45" s="5"/>
      <c r="E45" s="6">
        <f t="shared" si="7"/>
        <v>0</v>
      </c>
      <c r="F45" s="7">
        <f t="shared" si="8"/>
        <v>0</v>
      </c>
    </row>
    <row r="46" spans="1:6" ht="15" customHeight="1" x14ac:dyDescent="0.25">
      <c r="A46" s="10">
        <v>18</v>
      </c>
      <c r="B46" s="16" t="s">
        <v>21</v>
      </c>
      <c r="C46" s="24"/>
      <c r="D46" s="5"/>
      <c r="E46" s="6">
        <f t="shared" si="7"/>
        <v>0</v>
      </c>
      <c r="F46" s="7">
        <f t="shared" si="8"/>
        <v>0</v>
      </c>
    </row>
    <row r="47" spans="1:6" ht="15" customHeight="1" x14ac:dyDescent="0.25">
      <c r="A47" s="10">
        <v>19</v>
      </c>
      <c r="B47" s="25" t="s">
        <v>5</v>
      </c>
      <c r="C47" s="24"/>
      <c r="D47" s="5"/>
      <c r="E47" s="6">
        <f>F47-D47</f>
        <v>0</v>
      </c>
      <c r="F47" s="7">
        <f>D47*1.21</f>
        <v>0</v>
      </c>
    </row>
    <row r="48" spans="1:6" ht="19.5" customHeight="1" thickBot="1" x14ac:dyDescent="0.3">
      <c r="A48" s="13">
        <v>20</v>
      </c>
      <c r="B48" s="21" t="s">
        <v>4</v>
      </c>
      <c r="C48" s="22"/>
      <c r="D48" s="11">
        <f>SUM(D28:D47)</f>
        <v>0</v>
      </c>
      <c r="E48" s="11">
        <f>SUM(E28:E47)</f>
        <v>0</v>
      </c>
      <c r="F48" s="12">
        <f>SUM(F28:F47)</f>
        <v>0</v>
      </c>
    </row>
    <row r="51" spans="1:6" ht="14.25" customHeight="1" thickBot="1" x14ac:dyDescent="0.3"/>
    <row r="52" spans="1:6" ht="47.25" customHeight="1" thickBot="1" x14ac:dyDescent="0.3">
      <c r="A52" s="28" t="s">
        <v>6</v>
      </c>
      <c r="B52" s="1" t="s">
        <v>3</v>
      </c>
      <c r="C52" s="2" t="s">
        <v>7</v>
      </c>
      <c r="D52" s="2" t="s">
        <v>0</v>
      </c>
      <c r="E52" s="2" t="s">
        <v>1</v>
      </c>
      <c r="F52" s="3" t="s">
        <v>2</v>
      </c>
    </row>
    <row r="53" spans="1:6" ht="24" customHeight="1" thickTop="1" x14ac:dyDescent="0.3">
      <c r="A53" s="9"/>
      <c r="B53" s="18" t="s">
        <v>34</v>
      </c>
      <c r="C53" s="17"/>
      <c r="D53" s="19"/>
      <c r="E53" s="19"/>
      <c r="F53" s="20"/>
    </row>
    <row r="54" spans="1:6" ht="15" customHeight="1" x14ac:dyDescent="0.25">
      <c r="A54" s="10">
        <v>1</v>
      </c>
      <c r="B54" s="14" t="s">
        <v>35</v>
      </c>
      <c r="C54" s="24"/>
      <c r="D54" s="15"/>
      <c r="E54" s="6">
        <f>F54-D54</f>
        <v>0</v>
      </c>
      <c r="F54" s="7">
        <f>D54*1.21</f>
        <v>0</v>
      </c>
    </row>
    <row r="55" spans="1:6" ht="15" customHeight="1" x14ac:dyDescent="0.25">
      <c r="A55" s="10">
        <v>2</v>
      </c>
      <c r="B55" s="16" t="s">
        <v>36</v>
      </c>
      <c r="C55" s="24"/>
      <c r="D55" s="5"/>
      <c r="E55" s="6">
        <f>F55-D55</f>
        <v>0</v>
      </c>
      <c r="F55" s="7">
        <f>D55*1.21</f>
        <v>0</v>
      </c>
    </row>
    <row r="56" spans="1:6" x14ac:dyDescent="0.25">
      <c r="A56" s="10">
        <v>3</v>
      </c>
      <c r="B56" s="16" t="s">
        <v>11</v>
      </c>
      <c r="C56" s="24"/>
      <c r="D56" s="5"/>
      <c r="E56" s="6">
        <f t="shared" ref="E56:E65" si="11">F56-D56</f>
        <v>0</v>
      </c>
      <c r="F56" s="7">
        <f t="shared" ref="F56:F65" si="12">D56*1.21</f>
        <v>0</v>
      </c>
    </row>
    <row r="57" spans="1:6" x14ac:dyDescent="0.25">
      <c r="A57" s="10">
        <v>4</v>
      </c>
      <c r="B57" s="16" t="s">
        <v>12</v>
      </c>
      <c r="C57" s="24"/>
      <c r="D57" s="5"/>
      <c r="E57" s="6">
        <f t="shared" si="11"/>
        <v>0</v>
      </c>
      <c r="F57" s="7">
        <f t="shared" si="12"/>
        <v>0</v>
      </c>
    </row>
    <row r="58" spans="1:6" x14ac:dyDescent="0.25">
      <c r="A58" s="10">
        <v>5</v>
      </c>
      <c r="B58" s="16" t="s">
        <v>73</v>
      </c>
      <c r="C58" s="24"/>
      <c r="D58" s="5"/>
      <c r="E58" s="6">
        <f t="shared" si="11"/>
        <v>0</v>
      </c>
      <c r="F58" s="7">
        <f t="shared" si="12"/>
        <v>0</v>
      </c>
    </row>
    <row r="59" spans="1:6" x14ac:dyDescent="0.25">
      <c r="A59" s="10">
        <v>6</v>
      </c>
      <c r="B59" s="16" t="s">
        <v>74</v>
      </c>
      <c r="C59" s="24"/>
      <c r="D59" s="5"/>
      <c r="E59" s="6">
        <f t="shared" si="11"/>
        <v>0</v>
      </c>
      <c r="F59" s="7">
        <f t="shared" si="12"/>
        <v>0</v>
      </c>
    </row>
    <row r="60" spans="1:6" ht="15" customHeight="1" x14ac:dyDescent="0.25">
      <c r="A60" s="10">
        <v>7</v>
      </c>
      <c r="B60" s="16" t="s">
        <v>75</v>
      </c>
      <c r="C60" s="24"/>
      <c r="D60" s="5"/>
      <c r="E60" s="6">
        <f t="shared" si="11"/>
        <v>0</v>
      </c>
      <c r="F60" s="7">
        <f t="shared" si="12"/>
        <v>0</v>
      </c>
    </row>
    <row r="61" spans="1:6" ht="30.75" customHeight="1" x14ac:dyDescent="0.25">
      <c r="A61" s="27">
        <v>8</v>
      </c>
      <c r="B61" s="26" t="s">
        <v>37</v>
      </c>
      <c r="C61" s="24"/>
      <c r="D61" s="5"/>
      <c r="E61" s="6">
        <f t="shared" si="11"/>
        <v>0</v>
      </c>
      <c r="F61" s="7">
        <f t="shared" si="12"/>
        <v>0</v>
      </c>
    </row>
    <row r="62" spans="1:6" ht="30.75" customHeight="1" x14ac:dyDescent="0.25">
      <c r="A62" s="27">
        <v>9</v>
      </c>
      <c r="B62" s="26" t="s">
        <v>76</v>
      </c>
      <c r="C62" s="24"/>
      <c r="D62" s="5"/>
      <c r="E62" s="6">
        <f t="shared" si="11"/>
        <v>0</v>
      </c>
      <c r="F62" s="7">
        <f t="shared" si="12"/>
        <v>0</v>
      </c>
    </row>
    <row r="63" spans="1:6" ht="15" customHeight="1" x14ac:dyDescent="0.25">
      <c r="A63" s="10">
        <v>10</v>
      </c>
      <c r="B63" s="16" t="s">
        <v>77</v>
      </c>
      <c r="C63" s="24"/>
      <c r="D63" s="5"/>
      <c r="E63" s="6">
        <f t="shared" si="11"/>
        <v>0</v>
      </c>
      <c r="F63" s="7">
        <f t="shared" si="12"/>
        <v>0</v>
      </c>
    </row>
    <row r="64" spans="1:6" x14ac:dyDescent="0.25">
      <c r="A64" s="10">
        <v>11</v>
      </c>
      <c r="B64" s="16" t="s">
        <v>33</v>
      </c>
      <c r="C64" s="24"/>
      <c r="D64" s="5"/>
      <c r="E64" s="6">
        <f t="shared" si="11"/>
        <v>0</v>
      </c>
      <c r="F64" s="7">
        <f t="shared" si="12"/>
        <v>0</v>
      </c>
    </row>
    <row r="65" spans="1:6" x14ac:dyDescent="0.25">
      <c r="A65" s="10">
        <v>12</v>
      </c>
      <c r="B65" s="16" t="s">
        <v>21</v>
      </c>
      <c r="C65" s="24"/>
      <c r="D65" s="5"/>
      <c r="E65" s="6">
        <f t="shared" si="11"/>
        <v>0</v>
      </c>
      <c r="F65" s="7">
        <f t="shared" si="12"/>
        <v>0</v>
      </c>
    </row>
    <row r="66" spans="1:6" x14ac:dyDescent="0.25">
      <c r="A66" s="10">
        <v>13</v>
      </c>
      <c r="B66" s="25" t="s">
        <v>5</v>
      </c>
      <c r="C66" s="24"/>
      <c r="D66" s="5"/>
      <c r="E66" s="6">
        <f>F66-D66</f>
        <v>0</v>
      </c>
      <c r="F66" s="7">
        <f>D66*1.21</f>
        <v>0</v>
      </c>
    </row>
    <row r="67" spans="1:6" ht="19.5" customHeight="1" thickBot="1" x14ac:dyDescent="0.3">
      <c r="A67" s="13">
        <v>14</v>
      </c>
      <c r="B67" s="21" t="s">
        <v>4</v>
      </c>
      <c r="C67" s="22"/>
      <c r="D67" s="11">
        <f>SUM(D53:D66)</f>
        <v>0</v>
      </c>
      <c r="E67" s="11">
        <f>SUM(E53:E66)</f>
        <v>0</v>
      </c>
      <c r="F67" s="12">
        <f>SUM(F53:F66)</f>
        <v>0</v>
      </c>
    </row>
    <row r="77" spans="1:6" ht="27" customHeight="1" x14ac:dyDescent="0.25"/>
    <row r="78" spans="1:6" ht="15.75" thickBot="1" x14ac:dyDescent="0.3"/>
    <row r="79" spans="1:6" ht="47.25" customHeight="1" thickBot="1" x14ac:dyDescent="0.3">
      <c r="A79" s="28" t="s">
        <v>6</v>
      </c>
      <c r="B79" s="1" t="s">
        <v>3</v>
      </c>
      <c r="C79" s="2" t="s">
        <v>7</v>
      </c>
      <c r="D79" s="2" t="s">
        <v>0</v>
      </c>
      <c r="E79" s="2" t="s">
        <v>1</v>
      </c>
      <c r="F79" s="3" t="s">
        <v>2</v>
      </c>
    </row>
    <row r="80" spans="1:6" ht="24" customHeight="1" thickTop="1" x14ac:dyDescent="0.3">
      <c r="A80" s="9"/>
      <c r="B80" s="18" t="s">
        <v>38</v>
      </c>
      <c r="C80" s="17"/>
      <c r="D80" s="19"/>
      <c r="E80" s="19"/>
      <c r="F80" s="20"/>
    </row>
    <row r="81" spans="1:6" ht="15" customHeight="1" x14ac:dyDescent="0.25">
      <c r="A81" s="10">
        <v>1</v>
      </c>
      <c r="B81" s="14" t="s">
        <v>39</v>
      </c>
      <c r="C81" s="24"/>
      <c r="D81" s="15"/>
      <c r="E81" s="6">
        <f>F81-D81</f>
        <v>0</v>
      </c>
      <c r="F81" s="7">
        <f>D81*1.21</f>
        <v>0</v>
      </c>
    </row>
    <row r="82" spans="1:6" ht="15" customHeight="1" x14ac:dyDescent="0.25">
      <c r="A82" s="10">
        <v>2</v>
      </c>
      <c r="B82" s="16" t="s">
        <v>40</v>
      </c>
      <c r="C82" s="24"/>
      <c r="D82" s="5"/>
      <c r="E82" s="6">
        <f t="shared" ref="E82:E83" si="13">F82-D82</f>
        <v>0</v>
      </c>
      <c r="F82" s="7">
        <f t="shared" ref="F82:F83" si="14">D82*1.21</f>
        <v>0</v>
      </c>
    </row>
    <row r="83" spans="1:6" ht="15" customHeight="1" x14ac:dyDescent="0.25">
      <c r="A83" s="10">
        <v>3</v>
      </c>
      <c r="B83" s="16" t="s">
        <v>41</v>
      </c>
      <c r="C83" s="24"/>
      <c r="D83" s="5"/>
      <c r="E83" s="6">
        <f t="shared" si="13"/>
        <v>0</v>
      </c>
      <c r="F83" s="7">
        <f t="shared" si="14"/>
        <v>0</v>
      </c>
    </row>
    <row r="84" spans="1:6" ht="15" customHeight="1" x14ac:dyDescent="0.25">
      <c r="A84" s="10">
        <v>4</v>
      </c>
      <c r="B84" s="16" t="s">
        <v>36</v>
      </c>
      <c r="C84" s="24"/>
      <c r="D84" s="5"/>
      <c r="E84" s="6">
        <f>F84-D84</f>
        <v>0</v>
      </c>
      <c r="F84" s="7">
        <f>D84*1.21</f>
        <v>0</v>
      </c>
    </row>
    <row r="85" spans="1:6" x14ac:dyDescent="0.25">
      <c r="A85" s="10">
        <v>5</v>
      </c>
      <c r="B85" s="16" t="s">
        <v>42</v>
      </c>
      <c r="C85" s="24"/>
      <c r="D85" s="5"/>
      <c r="E85" s="6">
        <f t="shared" ref="E85:E109" si="15">F85-D85</f>
        <v>0</v>
      </c>
      <c r="F85" s="7">
        <f t="shared" ref="F85:F109" si="16">D85*1.21</f>
        <v>0</v>
      </c>
    </row>
    <row r="86" spans="1:6" x14ac:dyDescent="0.25">
      <c r="A86" s="10">
        <v>6</v>
      </c>
      <c r="B86" s="16" t="s">
        <v>43</v>
      </c>
      <c r="C86" s="24"/>
      <c r="D86" s="5"/>
      <c r="E86" s="6">
        <f t="shared" si="15"/>
        <v>0</v>
      </c>
      <c r="F86" s="7">
        <f t="shared" si="16"/>
        <v>0</v>
      </c>
    </row>
    <row r="87" spans="1:6" x14ac:dyDescent="0.25">
      <c r="A87" s="10">
        <v>7</v>
      </c>
      <c r="B87" s="16" t="s">
        <v>44</v>
      </c>
      <c r="C87" s="24"/>
      <c r="D87" s="5"/>
      <c r="E87" s="6">
        <f t="shared" si="15"/>
        <v>0</v>
      </c>
      <c r="F87" s="7">
        <f t="shared" si="16"/>
        <v>0</v>
      </c>
    </row>
    <row r="88" spans="1:6" ht="15" customHeight="1" x14ac:dyDescent="0.25">
      <c r="A88" s="10">
        <v>8</v>
      </c>
      <c r="B88" s="16" t="s">
        <v>45</v>
      </c>
      <c r="C88" s="24"/>
      <c r="D88" s="5"/>
      <c r="E88" s="6">
        <f t="shared" si="15"/>
        <v>0</v>
      </c>
      <c r="F88" s="7">
        <f t="shared" si="16"/>
        <v>0</v>
      </c>
    </row>
    <row r="89" spans="1:6" ht="15" customHeight="1" x14ac:dyDescent="0.25">
      <c r="A89" s="10">
        <v>9</v>
      </c>
      <c r="B89" s="16" t="s">
        <v>46</v>
      </c>
      <c r="C89" s="24"/>
      <c r="D89" s="5"/>
      <c r="E89" s="6">
        <f t="shared" ref="E89:E90" si="17">F89-D89</f>
        <v>0</v>
      </c>
      <c r="F89" s="7">
        <f t="shared" ref="F89:F90" si="18">D89*1.21</f>
        <v>0</v>
      </c>
    </row>
    <row r="90" spans="1:6" ht="15" customHeight="1" x14ac:dyDescent="0.25">
      <c r="A90" s="10">
        <v>10</v>
      </c>
      <c r="B90" s="16" t="s">
        <v>78</v>
      </c>
      <c r="C90" s="24"/>
      <c r="D90" s="5"/>
      <c r="E90" s="6">
        <f t="shared" si="17"/>
        <v>0</v>
      </c>
      <c r="F90" s="7">
        <f t="shared" si="18"/>
        <v>0</v>
      </c>
    </row>
    <row r="91" spans="1:6" ht="15" customHeight="1" x14ac:dyDescent="0.25">
      <c r="A91" s="10">
        <v>11</v>
      </c>
      <c r="B91" s="16" t="s">
        <v>47</v>
      </c>
      <c r="C91" s="24"/>
      <c r="D91" s="5"/>
      <c r="E91" s="6">
        <f t="shared" ref="E91:E92" si="19">F91-D91</f>
        <v>0</v>
      </c>
      <c r="F91" s="7">
        <f t="shared" ref="F91:F92" si="20">D91*1.21</f>
        <v>0</v>
      </c>
    </row>
    <row r="92" spans="1:6" ht="15" customHeight="1" x14ac:dyDescent="0.25">
      <c r="A92" s="10">
        <v>12</v>
      </c>
      <c r="B92" s="16" t="s">
        <v>79</v>
      </c>
      <c r="C92" s="24"/>
      <c r="D92" s="5"/>
      <c r="E92" s="6">
        <f t="shared" si="19"/>
        <v>0</v>
      </c>
      <c r="F92" s="7">
        <f t="shared" si="20"/>
        <v>0</v>
      </c>
    </row>
    <row r="93" spans="1:6" ht="30.75" customHeight="1" x14ac:dyDescent="0.25">
      <c r="A93" s="27">
        <v>13</v>
      </c>
      <c r="B93" s="50" t="s">
        <v>80</v>
      </c>
      <c r="C93" s="24"/>
      <c r="D93" s="5"/>
      <c r="E93" s="6">
        <f t="shared" si="15"/>
        <v>0</v>
      </c>
      <c r="F93" s="7">
        <f t="shared" si="16"/>
        <v>0</v>
      </c>
    </row>
    <row r="94" spans="1:6" ht="46.5" customHeight="1" x14ac:dyDescent="0.25">
      <c r="A94" s="27">
        <v>14</v>
      </c>
      <c r="B94" s="26" t="s">
        <v>81</v>
      </c>
      <c r="C94" s="24"/>
      <c r="D94" s="5"/>
      <c r="E94" s="6">
        <f t="shared" si="15"/>
        <v>0</v>
      </c>
      <c r="F94" s="7">
        <f t="shared" si="16"/>
        <v>0</v>
      </c>
    </row>
    <row r="95" spans="1:6" ht="30" x14ac:dyDescent="0.25">
      <c r="A95" s="27">
        <v>15</v>
      </c>
      <c r="B95" s="26" t="s">
        <v>82</v>
      </c>
      <c r="C95" s="24"/>
      <c r="D95" s="5"/>
      <c r="E95" s="6">
        <f t="shared" si="15"/>
        <v>0</v>
      </c>
      <c r="F95" s="7">
        <f t="shared" si="16"/>
        <v>0</v>
      </c>
    </row>
    <row r="96" spans="1:6" x14ac:dyDescent="0.25">
      <c r="A96" s="10">
        <v>16</v>
      </c>
      <c r="B96" s="16" t="s">
        <v>83</v>
      </c>
      <c r="C96" s="24"/>
      <c r="D96" s="5"/>
      <c r="E96" s="6">
        <f t="shared" si="15"/>
        <v>0</v>
      </c>
      <c r="F96" s="7">
        <f t="shared" si="16"/>
        <v>0</v>
      </c>
    </row>
    <row r="97" spans="1:6" x14ac:dyDescent="0.25">
      <c r="A97" s="10">
        <v>17</v>
      </c>
      <c r="B97" s="16" t="s">
        <v>48</v>
      </c>
      <c r="C97" s="24"/>
      <c r="D97" s="5"/>
      <c r="E97" s="6">
        <f t="shared" si="15"/>
        <v>0</v>
      </c>
      <c r="F97" s="7">
        <f t="shared" si="16"/>
        <v>0</v>
      </c>
    </row>
    <row r="98" spans="1:6" x14ac:dyDescent="0.25">
      <c r="A98" s="10">
        <v>18</v>
      </c>
      <c r="B98" s="16" t="s">
        <v>49</v>
      </c>
      <c r="C98" s="24"/>
      <c r="D98" s="5"/>
      <c r="E98" s="6">
        <f t="shared" ref="E98:E99" si="21">F98-D98</f>
        <v>0</v>
      </c>
      <c r="F98" s="7">
        <f t="shared" ref="F98:F99" si="22">D98*1.21</f>
        <v>0</v>
      </c>
    </row>
    <row r="99" spans="1:6" ht="30" x14ac:dyDescent="0.25">
      <c r="A99" s="10">
        <v>19</v>
      </c>
      <c r="B99" s="47" t="s">
        <v>84</v>
      </c>
      <c r="C99" s="24"/>
      <c r="D99" s="5"/>
      <c r="E99" s="6">
        <f t="shared" si="21"/>
        <v>0</v>
      </c>
      <c r="F99" s="7">
        <f t="shared" si="22"/>
        <v>0</v>
      </c>
    </row>
    <row r="100" spans="1:6" ht="30" customHeight="1" x14ac:dyDescent="0.25">
      <c r="A100" s="27">
        <v>20</v>
      </c>
      <c r="B100" s="26" t="s">
        <v>50</v>
      </c>
      <c r="C100" s="24"/>
      <c r="D100" s="5"/>
      <c r="E100" s="6">
        <f t="shared" ref="E100:E101" si="23">F100-D100</f>
        <v>0</v>
      </c>
      <c r="F100" s="7">
        <f t="shared" ref="F100:F101" si="24">D100*1.21</f>
        <v>0</v>
      </c>
    </row>
    <row r="101" spans="1:6" x14ac:dyDescent="0.25">
      <c r="A101" s="10">
        <v>21</v>
      </c>
      <c r="B101" s="16" t="s">
        <v>51</v>
      </c>
      <c r="C101" s="24"/>
      <c r="D101" s="5"/>
      <c r="E101" s="6">
        <f t="shared" si="23"/>
        <v>0</v>
      </c>
      <c r="F101" s="7">
        <f t="shared" si="24"/>
        <v>0</v>
      </c>
    </row>
    <row r="102" spans="1:6" ht="15" customHeight="1" x14ac:dyDescent="0.25">
      <c r="A102" s="10">
        <v>22</v>
      </c>
      <c r="B102" s="16" t="s">
        <v>52</v>
      </c>
      <c r="C102" s="24"/>
      <c r="D102" s="5"/>
      <c r="E102" s="6">
        <f t="shared" si="15"/>
        <v>0</v>
      </c>
      <c r="F102" s="7">
        <f t="shared" si="16"/>
        <v>0</v>
      </c>
    </row>
    <row r="103" spans="1:6" ht="15" customHeight="1" x14ac:dyDescent="0.25">
      <c r="A103" s="10">
        <v>23</v>
      </c>
      <c r="B103" s="49" t="s">
        <v>85</v>
      </c>
      <c r="C103" s="24"/>
      <c r="D103" s="5"/>
      <c r="E103" s="6">
        <f t="shared" ref="E103:E104" si="25">F103-D103</f>
        <v>0</v>
      </c>
      <c r="F103" s="7">
        <f t="shared" ref="F103:F104" si="26">D103*1.21</f>
        <v>0</v>
      </c>
    </row>
    <row r="104" spans="1:6" ht="30" customHeight="1" x14ac:dyDescent="0.25">
      <c r="A104" s="10">
        <v>24</v>
      </c>
      <c r="B104" s="54" t="s">
        <v>86</v>
      </c>
      <c r="C104" s="24"/>
      <c r="D104" s="5"/>
      <c r="E104" s="6">
        <f t="shared" si="25"/>
        <v>0</v>
      </c>
      <c r="F104" s="7">
        <f t="shared" si="26"/>
        <v>0</v>
      </c>
    </row>
    <row r="105" spans="1:6" x14ac:dyDescent="0.25">
      <c r="A105" s="10">
        <v>25</v>
      </c>
      <c r="B105" s="16" t="s">
        <v>33</v>
      </c>
      <c r="C105" s="24"/>
      <c r="D105" s="5"/>
      <c r="E105" s="6">
        <f t="shared" si="15"/>
        <v>0</v>
      </c>
      <c r="F105" s="7">
        <f t="shared" si="16"/>
        <v>0</v>
      </c>
    </row>
    <row r="106" spans="1:6" x14ac:dyDescent="0.25">
      <c r="A106" s="10">
        <v>26</v>
      </c>
      <c r="B106" s="16" t="s">
        <v>53</v>
      </c>
      <c r="C106" s="24"/>
      <c r="D106" s="5"/>
      <c r="E106" s="6">
        <f t="shared" ref="E106" si="27">F106-D106</f>
        <v>0</v>
      </c>
      <c r="F106" s="7">
        <f t="shared" ref="F106" si="28">D106*1.21</f>
        <v>0</v>
      </c>
    </row>
    <row r="107" spans="1:6" x14ac:dyDescent="0.25">
      <c r="A107" s="10">
        <v>27</v>
      </c>
      <c r="B107" s="16" t="s">
        <v>21</v>
      </c>
      <c r="C107" s="24"/>
      <c r="D107" s="5"/>
      <c r="E107" s="6">
        <f t="shared" si="15"/>
        <v>0</v>
      </c>
      <c r="F107" s="7">
        <f t="shared" si="16"/>
        <v>0</v>
      </c>
    </row>
    <row r="108" spans="1:6" x14ac:dyDescent="0.25">
      <c r="A108" s="10">
        <v>28</v>
      </c>
      <c r="B108" s="45" t="s">
        <v>57</v>
      </c>
      <c r="C108" s="24"/>
      <c r="D108" s="5"/>
      <c r="E108" s="6">
        <f t="shared" si="15"/>
        <v>0</v>
      </c>
      <c r="F108" s="7">
        <f t="shared" si="16"/>
        <v>0</v>
      </c>
    </row>
    <row r="109" spans="1:6" x14ac:dyDescent="0.25">
      <c r="A109" s="10">
        <v>29</v>
      </c>
      <c r="B109" s="45" t="s">
        <v>58</v>
      </c>
      <c r="C109" s="24"/>
      <c r="D109" s="5"/>
      <c r="E109" s="6">
        <f t="shared" si="15"/>
        <v>0</v>
      </c>
      <c r="F109" s="7">
        <f t="shared" si="16"/>
        <v>0</v>
      </c>
    </row>
    <row r="110" spans="1:6" ht="15.75" thickBot="1" x14ac:dyDescent="0.3">
      <c r="A110" s="34">
        <v>30</v>
      </c>
      <c r="B110" s="35" t="s">
        <v>5</v>
      </c>
      <c r="C110" s="36"/>
      <c r="D110" s="37"/>
      <c r="E110" s="38">
        <f>F110-D110</f>
        <v>0</v>
      </c>
      <c r="F110" s="39">
        <f>D110*1.21</f>
        <v>0</v>
      </c>
    </row>
    <row r="111" spans="1:6" ht="19.5" customHeight="1" thickBot="1" x14ac:dyDescent="0.3">
      <c r="A111" s="29">
        <v>31</v>
      </c>
      <c r="B111" s="30" t="s">
        <v>4</v>
      </c>
      <c r="C111" s="31"/>
      <c r="D111" s="32">
        <f>SUM(D80:D110)</f>
        <v>0</v>
      </c>
      <c r="E111" s="32">
        <f>SUM(E80:E110)</f>
        <v>0</v>
      </c>
      <c r="F111" s="33">
        <f>SUM(F80:F110)</f>
        <v>0</v>
      </c>
    </row>
    <row r="119" spans="2:6" ht="15.75" thickBot="1" x14ac:dyDescent="0.3"/>
    <row r="120" spans="2:6" ht="47.25" thickBot="1" x14ac:dyDescent="0.4">
      <c r="B120" s="46" t="s">
        <v>59</v>
      </c>
      <c r="C120" s="48"/>
      <c r="D120" s="40" t="s">
        <v>0</v>
      </c>
      <c r="E120" s="41" t="s">
        <v>1</v>
      </c>
      <c r="F120" s="42" t="s">
        <v>2</v>
      </c>
    </row>
    <row r="121" spans="2:6" ht="30" customHeight="1" thickBot="1" x14ac:dyDescent="0.3">
      <c r="D121" s="51">
        <v>0</v>
      </c>
      <c r="E121" s="52">
        <v>0</v>
      </c>
      <c r="F121" s="53">
        <v>0</v>
      </c>
    </row>
    <row r="124" spans="2:6" x14ac:dyDescent="0.25">
      <c r="B124" s="43" t="s">
        <v>54</v>
      </c>
    </row>
    <row r="125" spans="2:6" x14ac:dyDescent="0.25">
      <c r="B125" s="44" t="s">
        <v>55</v>
      </c>
    </row>
    <row r="126" spans="2:6" x14ac:dyDescent="0.25">
      <c r="B126" s="44"/>
    </row>
    <row r="127" spans="2:6" x14ac:dyDescent="0.25">
      <c r="B127" s="43" t="s">
        <v>56</v>
      </c>
    </row>
  </sheetData>
  <protectedRanges>
    <protectedRange sqref="C26 D53:D66 D28:D47 D80:D110 D3:D24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a) výzvy k podání nabídky 
k č.j.: VS-95626-3/ČJ-2016-801350&amp;C&amp;"-,Tučné"Výkaz výměr - celkový včetně komplet elektro&amp;R&amp;"-,Tučné"Oprava víceúčelového sálu</oddHeader>
    <oddFooter xml:space="preserve">&amp;L&amp;"-,Tučné"&amp;K06-018VYPLNIT POUZE ZELENÉ BUŇKY
BUŇKY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2016-07-12T09:00:21Z</cp:lastPrinted>
  <dcterms:created xsi:type="dcterms:W3CDTF">2014-06-23T11:39:27Z</dcterms:created>
  <dcterms:modified xsi:type="dcterms:W3CDTF">2016-07-12T09:00:25Z</dcterms:modified>
</cp:coreProperties>
</file>