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3256" windowHeight="12528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G42" i="1" l="1"/>
  <c r="F42" i="1" s="1"/>
  <c r="G41" i="1"/>
  <c r="F41" i="1" s="1"/>
  <c r="G40" i="1"/>
  <c r="F40" i="1" s="1"/>
  <c r="G27" i="1" l="1"/>
  <c r="F27" i="1" s="1"/>
  <c r="G26" i="1"/>
  <c r="F26" i="1" s="1"/>
  <c r="G23" i="1"/>
  <c r="F23" i="1" s="1"/>
  <c r="G24" i="1"/>
  <c r="F24" i="1" s="1"/>
  <c r="G22" i="1"/>
  <c r="F22" i="1" s="1"/>
  <c r="G44" i="1" l="1"/>
  <c r="F44" i="1" s="1"/>
  <c r="G39" i="1"/>
  <c r="F39" i="1" s="1"/>
  <c r="G38" i="1"/>
  <c r="F38" i="1" s="1"/>
  <c r="G37" i="1"/>
  <c r="F37" i="1" s="1"/>
  <c r="G36" i="1"/>
  <c r="F36" i="1" s="1"/>
  <c r="G35" i="1"/>
  <c r="F35" i="1" s="1"/>
  <c r="G16" i="1"/>
  <c r="F16" i="1" s="1"/>
  <c r="G15" i="1"/>
  <c r="F15" i="1" s="1"/>
  <c r="G34" i="1"/>
  <c r="F34" i="1" s="1"/>
  <c r="G33" i="1"/>
  <c r="F33" i="1" s="1"/>
  <c r="G32" i="1"/>
  <c r="F32" i="1" s="1"/>
  <c r="G31" i="1"/>
  <c r="F31" i="1" s="1"/>
  <c r="G30" i="1"/>
  <c r="F30" i="1" s="1"/>
  <c r="G29" i="1"/>
  <c r="F29" i="1" s="1"/>
  <c r="G28" i="1"/>
  <c r="F28" i="1" s="1"/>
  <c r="G25" i="1"/>
  <c r="F25" i="1" s="1"/>
  <c r="G21" i="1"/>
  <c r="F21" i="1" s="1"/>
  <c r="G20" i="1"/>
  <c r="F20" i="1" s="1"/>
  <c r="G19" i="1"/>
  <c r="F19" i="1" s="1"/>
  <c r="G18" i="1"/>
  <c r="F18" i="1" s="1"/>
  <c r="G17" i="1"/>
  <c r="F17" i="1" s="1"/>
  <c r="G14" i="1"/>
  <c r="F14" i="1" s="1"/>
  <c r="G13" i="1"/>
  <c r="F13" i="1" s="1"/>
  <c r="G4" i="1" l="1"/>
  <c r="F4" i="1" s="1"/>
  <c r="G43" i="1" l="1"/>
  <c r="F43" i="1" s="1"/>
  <c r="G11" i="1"/>
  <c r="F11" i="1" s="1"/>
  <c r="G10" i="1"/>
  <c r="F10" i="1" s="1"/>
  <c r="G9" i="1"/>
  <c r="F9" i="1" s="1"/>
  <c r="G8" i="1"/>
  <c r="F8" i="1" s="1"/>
  <c r="G7" i="1"/>
  <c r="F7" i="1" s="1"/>
  <c r="E46" i="1" l="1"/>
  <c r="G6" i="1" l="1"/>
  <c r="F6" i="1" s="1"/>
  <c r="G5" i="1" l="1"/>
  <c r="F5" i="1" s="1"/>
  <c r="G45" i="1" l="1"/>
  <c r="F45" i="1" s="1"/>
  <c r="G46" i="1" l="1"/>
  <c r="F46" i="1"/>
</calcChain>
</file>

<file path=xl/sharedStrings.xml><?xml version="1.0" encoding="utf-8"?>
<sst xmlns="http://schemas.openxmlformats.org/spreadsheetml/2006/main" count="90" uniqueCount="79">
  <si>
    <t>cena bez DPH
(Kč)</t>
  </si>
  <si>
    <t>DPH 21%
(Kč)</t>
  </si>
  <si>
    <t>cena s DPH
(Kč)</t>
  </si>
  <si>
    <t xml:space="preserve">                                                                                  popis položek</t>
  </si>
  <si>
    <t>Celkem</t>
  </si>
  <si>
    <t>číslo řádku</t>
  </si>
  <si>
    <t>Kč/MJ</t>
  </si>
  <si>
    <t>Doprava, případné další náklady (prosím, zde případné další náklady specifikovat)</t>
  </si>
  <si>
    <t>Záruční doba v měsících:</t>
  </si>
  <si>
    <t>Dne:</t>
  </si>
  <si>
    <t xml:space="preserve">Podpis: </t>
  </si>
  <si>
    <t>počet MJ</t>
  </si>
  <si>
    <t>Objekt č. 11 (víceúčelový objekt A) - 2. NP</t>
  </si>
  <si>
    <t>Demontáž podlahových krytin (dlažba, lino, plovoucí podlaha)</t>
  </si>
  <si>
    <t>Demontáž podhledu v místnosti č. 217 (hlavní chodba)</t>
  </si>
  <si>
    <t>Demontáž elektroinstalačních prvků, osvětlovacích těles</t>
  </si>
  <si>
    <t>Demontáž radiátorů, přímotopu, modrého vzduchového potrubí</t>
  </si>
  <si>
    <t>1 ks</t>
  </si>
  <si>
    <t>Příprava podkladu podlahy k instalaci podlahové krytiny (broušení, nivelace atd.)</t>
  </si>
  <si>
    <t>Hydroizolace podlahy v určených místnostech</t>
  </si>
  <si>
    <r>
      <t>40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</si>
  <si>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Oprava rozvodů vody a odpadů formou výměny za nové, zasekání do zdi a podlahy (umyvadla, dřezy, bidety, pisoáry, WC), v určených místnostech příprava pro montáž umyvadla, dřezu, vč. koncových ventilů, roháčků</t>
  </si>
  <si>
    <t>V místnosti č. 226 zajištění přívodu vody a odpadu k umyvadlu ze sousední místnosti č. 227, v místnosti č. 227 zajištění přívodu vody a odpadů k umyvadlu ze sousední šachty</t>
  </si>
  <si>
    <t>Dodání a pokládka obkladů vč. rohových a ukončovacích lišt</t>
  </si>
  <si>
    <t>Dodání a aplikace marmolitu vč. penetrace, vč. přípravy stěny pro aplikaci marmolitu</t>
  </si>
  <si>
    <r>
      <t>80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</si>
  <si>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Oprava osvětlení - dodání a isntalace zářivkových těles</t>
  </si>
  <si>
    <t>4 ks</t>
  </si>
  <si>
    <t>Oprava podlahy - dodání a pokládka dlažby (protiskluzová R10, R11)</t>
  </si>
  <si>
    <t xml:space="preserve">Oprava podlahy - dodání a pokládka PVC lina včetně soklové lišty </t>
  </si>
  <si>
    <t>Oprava podlahy - dodání a pokládka vinylové podlahy vhodné do ordinace včetně soklové lišty</t>
  </si>
  <si>
    <t>Dodání a montáž sprch (sprchový panel, sprchová dvířka u určených sprch)</t>
  </si>
  <si>
    <t>Dodání a montáž WC</t>
  </si>
  <si>
    <t>3 ks</t>
  </si>
  <si>
    <t>Dodání a montáž pisoáru</t>
  </si>
  <si>
    <t>Dodání a montáž výlevky</t>
  </si>
  <si>
    <t>Demontáž obkladů (vč. parapetů pod oknem v místnosti č. 207, 208)</t>
  </si>
  <si>
    <t>Oprava dveří - dodání a montáž nových, interiérových, plných dveří, včetně nového kování, nového prahu a renovace zárubní</t>
  </si>
  <si>
    <t>25 ks</t>
  </si>
  <si>
    <t>Oprava dveří - dodání a montáž nových, bílých, posuvných dveří vedoucích do místnosti č. 220, včetně nového kování, nového prahu a renovace zárubní</t>
  </si>
  <si>
    <t>Oprava odvětrávání - dodání a instalace nového ventilátoru včetně vedení, zajištění odvodu vzduchu</t>
  </si>
  <si>
    <t>Oprava topení - dodání a montáž nového radiátoru</t>
  </si>
  <si>
    <t>Zazdění stávajících vzuchových okének v mísntosti č. 207 a</t>
  </si>
  <si>
    <t>2 ks</t>
  </si>
  <si>
    <t>15 ks</t>
  </si>
  <si>
    <t>Nátěr kovových prvků, mříží, vzduchotechniky a určených radiátorů</t>
  </si>
  <si>
    <t>Odvoz a likvidace odpadu, suti, úklid</t>
  </si>
  <si>
    <t>Vybourání otvoru pro nové dveře v místnosti č. 207, 224, osazení překladu</t>
  </si>
  <si>
    <t>Dodání a montáž el. topného žebříku do mísntosti č. 207, 203, 234</t>
  </si>
  <si>
    <t>Dodání a montáž umyvadlové skříňky vč. umyvadla a stojánkové pákové baterie</t>
  </si>
  <si>
    <t>6 ks</t>
  </si>
  <si>
    <t>Dodání a montáž nástěnné, pákové baterie s prodlouženou ovádací pákou</t>
  </si>
  <si>
    <t>413,5 m2</t>
  </si>
  <si>
    <r>
      <t>84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</si>
  <si>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94,4 m2</t>
  </si>
  <si>
    <t>ks</t>
  </si>
  <si>
    <t>Demontáž vodoinstalačních prvků a rozvodů (sprchy, umyvadla, baterie, WC, výlevky, pisoáry, zrcadla)</t>
  </si>
  <si>
    <t>Demontáž klimatizační jednotky v místnosti č. 219, opětovná montáž na určené místo (posunutí včetně rozvodu o cca 1,5bm)</t>
  </si>
  <si>
    <t>376,6 m2</t>
  </si>
  <si>
    <t>Oprava elektroinstalace a osvětlení - dodání a instalace, zasekání do zdi vč. zásuvek, vypínačů, dodání a instalace LED těles  - uveden je jen počet LED těles různých druhů!</t>
  </si>
  <si>
    <r>
      <t>Dodání a montáž nových dveří v místnosti č. 207, 207a, 224</t>
    </r>
    <r>
      <rPr>
        <sz val="10"/>
        <rFont val="Calibri"/>
        <family val="2"/>
        <charset val="238"/>
        <scheme val="minor"/>
      </rPr>
      <t>, 234</t>
    </r>
  </si>
  <si>
    <t>Úprava vzniklého otvoru pro nové zárubně v místnosti č. 207a, 234</t>
  </si>
  <si>
    <t>72 ks</t>
  </si>
  <si>
    <r>
      <t>167,9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</si>
  <si>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37,9 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</si>
  <si>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273,1 m2</t>
  </si>
  <si>
    <r>
      <t>103,5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</si>
  <si>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Oprava stropu - dodání a instalace minerálního, kazetového rozebíratelného podhledu, kazety 600x600 mm</t>
  </si>
  <si>
    <t>Oprava stropu - dodání a instalace stropního podhledu SDK</t>
  </si>
  <si>
    <r>
      <t>23,5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</si>
  <si>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258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</si>
  <si>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Výmalba určenou barvou (bílá i tónovaná)</t>
  </si>
  <si>
    <t>Štuková omítka stěn či stropů</t>
  </si>
  <si>
    <r>
      <t>965,7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</si>
  <si>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1061,4 m2</t>
  </si>
  <si>
    <t>942,4 m2</t>
  </si>
  <si>
    <t>Dodání a montáž závěsného bidetu vč. baterie</t>
  </si>
  <si>
    <t xml:space="preserve">Oprava stěn, stropů, oškrábání, zednické opravy, opravy prasklin, vyrovnání, začištění, penetrace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</si>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</sst>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8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0" fillId="0" borderId="0" xfId="0" applyProtection="1"/>
    <xf numFmtId="4" fontId="0" fillId="2" borderId="2" xfId="0" applyNumberFormat="1" applyFill="1" applyBorder="1" applyProtection="1">
      <protection locked="0"/>
    </xf>
    <xf numFmtId="4" fontId="0" fillId="0" borderId="2" xfId="0" applyNumberFormat="1" applyBorder="1" applyProtection="1"/>
    <xf numFmtId="4" fontId="0" fillId="0" borderId="3" xfId="0" applyNumberFormat="1" applyBorder="1" applyProtection="1"/>
    <xf numFmtId="0" fontId="1" fillId="0" borderId="0" xfId="0" applyFont="1" applyBorder="1" applyProtection="1"/>
    <xf numFmtId="0" fontId="0" fillId="0" borderId="10" xfId="0" applyBorder="1" applyProtection="1"/>
    <xf numFmtId="0" fontId="0" fillId="0" borderId="1" xfId="0" applyBorder="1" applyAlignment="1" applyProtection="1">
      <alignment horizontal="center"/>
    </xf>
    <xf numFmtId="4" fontId="2" fillId="3" borderId="4" xfId="0" applyNumberFormat="1" applyFont="1" applyFill="1" applyBorder="1" applyProtection="1"/>
    <xf numFmtId="4" fontId="2" fillId="3" borderId="5" xfId="0" applyNumberFormat="1" applyFont="1" applyFill="1" applyBorder="1" applyProtection="1"/>
    <xf numFmtId="0" fontId="1" fillId="0" borderId="11" xfId="0" applyFont="1" applyBorder="1" applyAlignment="1" applyProtection="1">
      <alignment horizontal="center"/>
    </xf>
    <xf numFmtId="0" fontId="0" fillId="0" borderId="12" xfId="0" applyBorder="1" applyProtection="1"/>
    <xf numFmtId="0" fontId="3" fillId="0" borderId="12" xfId="0" applyFont="1" applyBorder="1" applyProtection="1"/>
    <xf numFmtId="3" fontId="0" fillId="4" borderId="12" xfId="0" applyNumberFormat="1" applyFill="1" applyBorder="1" applyProtection="1"/>
    <xf numFmtId="3" fontId="0" fillId="4" borderId="13" xfId="0" applyNumberFormat="1" applyFill="1" applyBorder="1" applyProtection="1"/>
    <xf numFmtId="0" fontId="2" fillId="0" borderId="4" xfId="0" applyFont="1" applyFill="1" applyBorder="1" applyProtection="1"/>
    <xf numFmtId="0" fontId="0" fillId="0" borderId="4" xfId="0" applyBorder="1" applyProtection="1"/>
    <xf numFmtId="0" fontId="0" fillId="4" borderId="0" xfId="0" applyFill="1" applyBorder="1" applyProtection="1"/>
    <xf numFmtId="0" fontId="0" fillId="2" borderId="2" xfId="0" applyFill="1" applyBorder="1" applyProtection="1">
      <protection locked="0"/>
    </xf>
    <xf numFmtId="0" fontId="4" fillId="0" borderId="9" xfId="0" applyFont="1" applyBorder="1" applyAlignment="1" applyProtection="1">
      <alignment horizontal="center" vertical="center" wrapText="1"/>
    </xf>
    <xf numFmtId="0" fontId="0" fillId="2" borderId="0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5" fillId="0" borderId="2" xfId="0" applyFont="1" applyBorder="1" applyProtection="1"/>
    <xf numFmtId="0" fontId="6" fillId="0" borderId="2" xfId="0" applyFont="1" applyBorder="1" applyProtection="1"/>
    <xf numFmtId="0" fontId="5" fillId="0" borderId="2" xfId="0" applyFont="1" applyBorder="1" applyAlignment="1" applyProtection="1">
      <alignment wrapText="1"/>
    </xf>
    <xf numFmtId="0" fontId="5" fillId="2" borderId="2" xfId="0" applyFont="1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12" xfId="0" applyFill="1" applyBorder="1" applyProtection="1"/>
    <xf numFmtId="0" fontId="8" fillId="2" borderId="2" xfId="0" applyFont="1" applyFill="1" applyBorder="1" applyProtection="1">
      <protection locked="0"/>
    </xf>
    <xf numFmtId="0" fontId="9" fillId="4" borderId="2" xfId="0" applyFont="1" applyFill="1" applyBorder="1" applyAlignment="1" applyProtection="1">
      <alignment horizontal="righ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view="pageLayout" zoomScaleNormal="110" workbookViewId="0">
      <selection activeCell="F32" sqref="F32"/>
    </sheetView>
  </sheetViews>
  <sheetFormatPr defaultColWidth="9.109375" defaultRowHeight="14.4" x14ac:dyDescent="0.3"/>
  <cols>
    <col min="1" max="1" width="5.33203125" style="4" customWidth="1"/>
    <col min="2" max="2" width="79.88671875" style="4" customWidth="1"/>
    <col min="3" max="4" width="9.109375" style="4" customWidth="1"/>
    <col min="5" max="5" width="9.5546875" style="4" customWidth="1"/>
    <col min="6" max="6" width="9.33203125" style="4" customWidth="1"/>
    <col min="7" max="7" width="11" style="4" customWidth="1"/>
    <col min="8" max="16384" width="9.109375" style="4"/>
  </cols>
  <sheetData>
    <row r="1" spans="1:7" ht="12.75" customHeight="1" thickBot="1" x14ac:dyDescent="0.3"/>
    <row r="2" spans="1:7" ht="44.25" customHeight="1" thickBot="1" x14ac:dyDescent="0.35">
      <c r="A2" s="22" t="s">
        <v>5</v>
      </c>
      <c r="B2" s="1" t="s">
        <v>3</v>
      </c>
      <c r="C2" s="2" t="s">
        <v>11</v>
      </c>
      <c r="D2" s="2" t="s">
        <v>6</v>
      </c>
      <c r="E2" s="2" t="s">
        <v>0</v>
      </c>
      <c r="F2" s="2" t="s">
        <v>1</v>
      </c>
      <c r="G2" s="3" t="s">
        <v>2</v>
      </c>
    </row>
    <row r="3" spans="1:7" ht="24" customHeight="1" thickTop="1" x14ac:dyDescent="0.35">
      <c r="A3" s="9"/>
      <c r="B3" s="15" t="s">
        <v>12</v>
      </c>
      <c r="C3" s="30"/>
      <c r="D3" s="14"/>
      <c r="E3" s="16"/>
      <c r="F3" s="16"/>
      <c r="G3" s="17"/>
    </row>
    <row r="4" spans="1:7" ht="15" customHeight="1" x14ac:dyDescent="0.3">
      <c r="A4" s="10">
        <v>1</v>
      </c>
      <c r="B4" s="25" t="s">
        <v>13</v>
      </c>
      <c r="C4" s="32" t="s">
        <v>52</v>
      </c>
      <c r="D4" s="31"/>
      <c r="E4" s="5">
        <v>1</v>
      </c>
      <c r="F4" s="6">
        <f>G4-E4</f>
        <v>0.20999999999999996</v>
      </c>
      <c r="G4" s="7">
        <f>E4*1.21</f>
        <v>1.21</v>
      </c>
    </row>
    <row r="5" spans="1:7" ht="15" customHeight="1" x14ac:dyDescent="0.3">
      <c r="A5" s="10">
        <v>2</v>
      </c>
      <c r="B5" s="25" t="s">
        <v>14</v>
      </c>
      <c r="C5" s="29" t="s">
        <v>53</v>
      </c>
      <c r="D5" s="21"/>
      <c r="E5" s="5">
        <v>1</v>
      </c>
      <c r="F5" s="6">
        <f>G5-E5</f>
        <v>0.20999999999999996</v>
      </c>
      <c r="G5" s="7">
        <f>E5*1.21</f>
        <v>1.21</v>
      </c>
    </row>
    <row r="6" spans="1:7" ht="15" customHeight="1" x14ac:dyDescent="0.3">
      <c r="A6" s="10">
        <v>3</v>
      </c>
      <c r="B6" s="25" t="s">
        <v>36</v>
      </c>
      <c r="C6" s="29" t="s">
        <v>54</v>
      </c>
      <c r="D6" s="21"/>
      <c r="E6" s="5">
        <v>1</v>
      </c>
      <c r="F6" s="6">
        <f>G6-E6</f>
        <v>0.20999999999999996</v>
      </c>
      <c r="G6" s="7">
        <f>E6*1.21</f>
        <v>1.21</v>
      </c>
    </row>
    <row r="7" spans="1:7" ht="15" customHeight="1" x14ac:dyDescent="0.3">
      <c r="A7" s="10">
        <v>4</v>
      </c>
      <c r="B7" s="25" t="s">
        <v>15</v>
      </c>
      <c r="C7" s="29" t="s">
        <v>55</v>
      </c>
      <c r="D7" s="21"/>
      <c r="E7" s="5">
        <v>1</v>
      </c>
      <c r="F7" s="6">
        <f t="shared" ref="F7:F43" si="0">G7-E7</f>
        <v>0.20999999999999996</v>
      </c>
      <c r="G7" s="7">
        <f t="shared" ref="G7:G10" si="1">E7*1.21</f>
        <v>1.21</v>
      </c>
    </row>
    <row r="8" spans="1:7" ht="15" customHeight="1" x14ac:dyDescent="0.3">
      <c r="A8" s="10">
        <v>5</v>
      </c>
      <c r="B8" s="26" t="s">
        <v>56</v>
      </c>
      <c r="C8" s="29"/>
      <c r="D8" s="21"/>
      <c r="E8" s="5">
        <v>1</v>
      </c>
      <c r="F8" s="6">
        <f t="shared" si="0"/>
        <v>0.20999999999999996</v>
      </c>
      <c r="G8" s="7">
        <f t="shared" si="1"/>
        <v>1.21</v>
      </c>
    </row>
    <row r="9" spans="1:7" ht="15" customHeight="1" x14ac:dyDescent="0.3">
      <c r="A9" s="10">
        <v>6</v>
      </c>
      <c r="B9" s="25" t="s">
        <v>16</v>
      </c>
      <c r="C9" s="29"/>
      <c r="D9" s="21"/>
      <c r="E9" s="5">
        <v>1</v>
      </c>
      <c r="F9" s="6">
        <f t="shared" si="0"/>
        <v>0.20999999999999996</v>
      </c>
      <c r="G9" s="7">
        <f t="shared" si="1"/>
        <v>1.21</v>
      </c>
    </row>
    <row r="10" spans="1:7" ht="30.75" customHeight="1" x14ac:dyDescent="0.3">
      <c r="A10" s="10">
        <v>7</v>
      </c>
      <c r="B10" s="27" t="s">
        <v>57</v>
      </c>
      <c r="C10" s="29" t="s">
        <v>17</v>
      </c>
      <c r="D10" s="21"/>
      <c r="E10" s="5">
        <v>1</v>
      </c>
      <c r="F10" s="6">
        <f t="shared" si="0"/>
        <v>0.20999999999999996</v>
      </c>
      <c r="G10" s="7">
        <f t="shared" si="1"/>
        <v>1.21</v>
      </c>
    </row>
    <row r="11" spans="1:7" ht="15" customHeight="1" x14ac:dyDescent="0.3">
      <c r="A11" s="10">
        <v>8</v>
      </c>
      <c r="B11" s="27" t="s">
        <v>18</v>
      </c>
      <c r="C11" s="29" t="s">
        <v>58</v>
      </c>
      <c r="D11" s="21"/>
      <c r="E11" s="5">
        <v>1</v>
      </c>
      <c r="F11" s="6">
        <f t="shared" si="0"/>
        <v>0.20999999999999996</v>
      </c>
      <c r="G11" s="7">
        <f t="shared" ref="G11" si="2">E11*1.21</f>
        <v>1.21</v>
      </c>
    </row>
    <row r="12" spans="1:7" ht="15" customHeight="1" x14ac:dyDescent="0.3">
      <c r="A12" s="10">
        <v>9</v>
      </c>
      <c r="B12" s="25" t="s">
        <v>19</v>
      </c>
      <c r="C12" s="29" t="s">
        <v>20</v>
      </c>
      <c r="D12" s="21" t="s">
        <v>78</v>
      </c>
      <c r="E12" s="5">
        <v>1</v>
      </c>
      <c r="F12" s="6">
        <v>0</v>
      </c>
      <c r="G12" s="7">
        <v>0</v>
      </c>
    </row>
    <row r="13" spans="1:7" ht="39" customHeight="1" x14ac:dyDescent="0.3">
      <c r="A13" s="10">
        <v>10</v>
      </c>
      <c r="B13" s="27" t="s">
        <v>21</v>
      </c>
      <c r="C13" s="29"/>
      <c r="D13" s="21"/>
      <c r="E13" s="5">
        <v>1</v>
      </c>
      <c r="F13" s="6">
        <f t="shared" ref="F13:F34" si="3">G13-E13</f>
        <v>0.20999999999999996</v>
      </c>
      <c r="G13" s="7">
        <f t="shared" ref="G13:G34" si="4">E13*1.21</f>
        <v>1.21</v>
      </c>
    </row>
    <row r="14" spans="1:7" ht="30.75" customHeight="1" x14ac:dyDescent="0.3">
      <c r="A14" s="10">
        <v>11</v>
      </c>
      <c r="B14" s="27" t="s">
        <v>22</v>
      </c>
      <c r="C14" s="29"/>
      <c r="D14" s="21"/>
      <c r="E14" s="5">
        <v>1</v>
      </c>
      <c r="F14" s="6">
        <f t="shared" si="3"/>
        <v>0.20999999999999996</v>
      </c>
      <c r="G14" s="7">
        <f t="shared" si="4"/>
        <v>1.21</v>
      </c>
    </row>
    <row r="15" spans="1:7" ht="30.75" customHeight="1" x14ac:dyDescent="0.3">
      <c r="A15" s="10">
        <v>12</v>
      </c>
      <c r="B15" s="27" t="s">
        <v>59</v>
      </c>
      <c r="C15" s="29" t="s">
        <v>62</v>
      </c>
      <c r="D15" s="21"/>
      <c r="E15" s="5">
        <v>1</v>
      </c>
      <c r="F15" s="6">
        <f t="shared" ref="F15:F16" si="5">G15-E15</f>
        <v>0.20999999999999996</v>
      </c>
      <c r="G15" s="7">
        <f t="shared" ref="G15:G16" si="6">E15*1.21</f>
        <v>1.21</v>
      </c>
    </row>
    <row r="16" spans="1:7" ht="15" customHeight="1" x14ac:dyDescent="0.3">
      <c r="A16" s="10">
        <v>13</v>
      </c>
      <c r="B16" s="26" t="s">
        <v>26</v>
      </c>
      <c r="C16" s="29" t="s">
        <v>27</v>
      </c>
      <c r="D16" s="21"/>
      <c r="E16" s="5">
        <v>1</v>
      </c>
      <c r="F16" s="6">
        <f t="shared" si="5"/>
        <v>0.20999999999999996</v>
      </c>
      <c r="G16" s="7">
        <f t="shared" si="6"/>
        <v>1.21</v>
      </c>
    </row>
    <row r="17" spans="1:7" ht="15" customHeight="1" x14ac:dyDescent="0.3">
      <c r="A17" s="10">
        <v>14</v>
      </c>
      <c r="B17" s="27" t="s">
        <v>23</v>
      </c>
      <c r="C17" s="29" t="s">
        <v>63</v>
      </c>
      <c r="D17" s="21"/>
      <c r="E17" s="5">
        <v>1</v>
      </c>
      <c r="F17" s="6">
        <f t="shared" si="3"/>
        <v>0.20999999999999996</v>
      </c>
      <c r="G17" s="7">
        <f t="shared" si="4"/>
        <v>1.21</v>
      </c>
    </row>
    <row r="18" spans="1:7" ht="15" customHeight="1" x14ac:dyDescent="0.3">
      <c r="A18" s="10">
        <v>15</v>
      </c>
      <c r="B18" s="27" t="s">
        <v>24</v>
      </c>
      <c r="C18" s="29" t="s">
        <v>25</v>
      </c>
      <c r="D18" s="21"/>
      <c r="E18" s="5">
        <v>1</v>
      </c>
      <c r="F18" s="6">
        <f t="shared" si="3"/>
        <v>0.20999999999999996</v>
      </c>
      <c r="G18" s="7">
        <f t="shared" si="4"/>
        <v>1.21</v>
      </c>
    </row>
    <row r="19" spans="1:7" ht="15" customHeight="1" x14ac:dyDescent="0.3">
      <c r="A19" s="10">
        <v>16</v>
      </c>
      <c r="B19" s="27" t="s">
        <v>28</v>
      </c>
      <c r="C19" s="29" t="s">
        <v>64</v>
      </c>
      <c r="D19" s="21"/>
      <c r="E19" s="5">
        <v>1</v>
      </c>
      <c r="F19" s="6">
        <f t="shared" si="3"/>
        <v>0.20999999999999996</v>
      </c>
      <c r="G19" s="7">
        <f t="shared" si="4"/>
        <v>1.21</v>
      </c>
    </row>
    <row r="20" spans="1:7" ht="15" customHeight="1" x14ac:dyDescent="0.3">
      <c r="A20" s="10">
        <v>17</v>
      </c>
      <c r="B20" s="27" t="s">
        <v>29</v>
      </c>
      <c r="C20" s="29" t="s">
        <v>65</v>
      </c>
      <c r="D20" s="21"/>
      <c r="E20" s="5">
        <v>1</v>
      </c>
      <c r="F20" s="6">
        <f t="shared" si="3"/>
        <v>0.20999999999999996</v>
      </c>
      <c r="G20" s="7">
        <f t="shared" si="4"/>
        <v>1.21</v>
      </c>
    </row>
    <row r="21" spans="1:7" ht="15" customHeight="1" x14ac:dyDescent="0.3">
      <c r="A21" s="10">
        <v>18</v>
      </c>
      <c r="B21" s="27" t="s">
        <v>30</v>
      </c>
      <c r="C21" s="29" t="s">
        <v>66</v>
      </c>
      <c r="D21" s="21"/>
      <c r="E21" s="5">
        <v>1</v>
      </c>
      <c r="F21" s="6">
        <f t="shared" si="3"/>
        <v>0.20999999999999996</v>
      </c>
      <c r="G21" s="7">
        <f t="shared" si="4"/>
        <v>1.21</v>
      </c>
    </row>
    <row r="22" spans="1:7" ht="15" customHeight="1" x14ac:dyDescent="0.3">
      <c r="A22" s="10">
        <v>19</v>
      </c>
      <c r="B22" s="27" t="s">
        <v>47</v>
      </c>
      <c r="C22" s="29" t="s">
        <v>43</v>
      </c>
      <c r="D22" s="21"/>
      <c r="E22" s="5">
        <v>1</v>
      </c>
      <c r="F22" s="6">
        <f t="shared" ref="F22:F24" si="7">G22-E22</f>
        <v>0.20999999999999996</v>
      </c>
      <c r="G22" s="7">
        <f t="shared" ref="G22:G24" si="8">E22*1.21</f>
        <v>1.21</v>
      </c>
    </row>
    <row r="23" spans="1:7" ht="15" customHeight="1" x14ac:dyDescent="0.3">
      <c r="A23" s="10">
        <v>20</v>
      </c>
      <c r="B23" s="27" t="s">
        <v>61</v>
      </c>
      <c r="C23" s="29" t="s">
        <v>43</v>
      </c>
      <c r="D23" s="21"/>
      <c r="E23" s="5">
        <v>1</v>
      </c>
      <c r="F23" s="6">
        <f t="shared" ref="F23" si="9">G23-E23</f>
        <v>0.20999999999999996</v>
      </c>
      <c r="G23" s="7">
        <f t="shared" ref="G23" si="10">E23*1.21</f>
        <v>1.21</v>
      </c>
    </row>
    <row r="24" spans="1:7" ht="15" customHeight="1" x14ac:dyDescent="0.3">
      <c r="A24" s="10">
        <v>21</v>
      </c>
      <c r="B24" s="27" t="s">
        <v>60</v>
      </c>
      <c r="C24" s="29" t="s">
        <v>27</v>
      </c>
      <c r="D24" s="21"/>
      <c r="E24" s="5">
        <v>1</v>
      </c>
      <c r="F24" s="6">
        <f t="shared" si="7"/>
        <v>0.20999999999999996</v>
      </c>
      <c r="G24" s="7">
        <f t="shared" si="8"/>
        <v>1.21</v>
      </c>
    </row>
    <row r="25" spans="1:7" ht="15" customHeight="1" x14ac:dyDescent="0.3">
      <c r="A25" s="10">
        <v>22</v>
      </c>
      <c r="B25" s="27" t="s">
        <v>31</v>
      </c>
      <c r="C25" s="29" t="s">
        <v>27</v>
      </c>
      <c r="D25" s="21"/>
      <c r="E25" s="5"/>
      <c r="F25" s="6">
        <f t="shared" si="3"/>
        <v>0</v>
      </c>
      <c r="G25" s="7">
        <f t="shared" si="4"/>
        <v>0</v>
      </c>
    </row>
    <row r="26" spans="1:7" ht="15" customHeight="1" x14ac:dyDescent="0.3">
      <c r="A26" s="10">
        <v>23</v>
      </c>
      <c r="B26" s="27" t="s">
        <v>32</v>
      </c>
      <c r="C26" s="29" t="s">
        <v>27</v>
      </c>
      <c r="D26" s="21"/>
      <c r="E26" s="5"/>
      <c r="F26" s="6">
        <f t="shared" ref="F26" si="11">G26-E26</f>
        <v>0</v>
      </c>
      <c r="G26" s="7">
        <f t="shared" ref="G26" si="12">E26*1.21</f>
        <v>0</v>
      </c>
    </row>
    <row r="27" spans="1:7" ht="15" customHeight="1" x14ac:dyDescent="0.3">
      <c r="A27" s="10">
        <v>24</v>
      </c>
      <c r="B27" s="27" t="s">
        <v>49</v>
      </c>
      <c r="C27" s="29" t="s">
        <v>50</v>
      </c>
      <c r="D27" s="21"/>
      <c r="E27" s="5"/>
      <c r="F27" s="6">
        <f t="shared" ref="F27" si="13">G27-E27</f>
        <v>0</v>
      </c>
      <c r="G27" s="7">
        <f t="shared" ref="G27" si="14">E27*1.21</f>
        <v>0</v>
      </c>
    </row>
    <row r="28" spans="1:7" ht="15" customHeight="1" x14ac:dyDescent="0.3">
      <c r="A28" s="10">
        <v>25</v>
      </c>
      <c r="B28" s="27" t="s">
        <v>51</v>
      </c>
      <c r="C28" s="29" t="s">
        <v>50</v>
      </c>
      <c r="D28" s="21"/>
      <c r="E28" s="5"/>
      <c r="F28" s="6">
        <f t="shared" si="3"/>
        <v>0</v>
      </c>
      <c r="G28" s="7">
        <f t="shared" si="4"/>
        <v>0</v>
      </c>
    </row>
    <row r="29" spans="1:7" ht="15" customHeight="1" x14ac:dyDescent="0.3">
      <c r="A29" s="10">
        <v>26</v>
      </c>
      <c r="B29" s="27" t="s">
        <v>76</v>
      </c>
      <c r="C29" s="29" t="s">
        <v>17</v>
      </c>
      <c r="D29" s="21"/>
      <c r="E29" s="5"/>
      <c r="F29" s="6">
        <f t="shared" si="3"/>
        <v>0</v>
      </c>
      <c r="G29" s="7">
        <f t="shared" si="4"/>
        <v>0</v>
      </c>
    </row>
    <row r="30" spans="1:7" ht="15" customHeight="1" x14ac:dyDescent="0.3">
      <c r="A30" s="10">
        <v>27</v>
      </c>
      <c r="B30" s="27" t="s">
        <v>34</v>
      </c>
      <c r="C30" s="29" t="s">
        <v>17</v>
      </c>
      <c r="D30" s="21"/>
      <c r="E30" s="5"/>
      <c r="F30" s="6">
        <f t="shared" si="3"/>
        <v>0</v>
      </c>
      <c r="G30" s="7">
        <f t="shared" si="4"/>
        <v>0</v>
      </c>
    </row>
    <row r="31" spans="1:7" ht="15" customHeight="1" x14ac:dyDescent="0.3">
      <c r="A31" s="10">
        <v>28</v>
      </c>
      <c r="B31" s="27" t="s">
        <v>35</v>
      </c>
      <c r="C31" s="29" t="s">
        <v>17</v>
      </c>
      <c r="D31" s="21"/>
      <c r="E31" s="5"/>
      <c r="F31" s="6">
        <f t="shared" si="3"/>
        <v>0</v>
      </c>
      <c r="G31" s="7">
        <f t="shared" si="4"/>
        <v>0</v>
      </c>
    </row>
    <row r="32" spans="1:7" ht="30.75" customHeight="1" x14ac:dyDescent="0.3">
      <c r="A32" s="10">
        <v>29</v>
      </c>
      <c r="B32" s="27" t="s">
        <v>67</v>
      </c>
      <c r="C32" s="29" t="s">
        <v>70</v>
      </c>
      <c r="D32" s="21"/>
      <c r="E32" s="5"/>
      <c r="F32" s="6">
        <f t="shared" si="3"/>
        <v>0</v>
      </c>
      <c r="G32" s="7">
        <f t="shared" si="4"/>
        <v>0</v>
      </c>
    </row>
    <row r="33" spans="1:7" ht="30.75" customHeight="1" x14ac:dyDescent="0.3">
      <c r="A33" s="10">
        <v>30</v>
      </c>
      <c r="B33" s="27" t="s">
        <v>68</v>
      </c>
      <c r="C33" s="29" t="s">
        <v>69</v>
      </c>
      <c r="D33" s="21"/>
      <c r="E33" s="5"/>
      <c r="F33" s="6">
        <f t="shared" si="3"/>
        <v>0</v>
      </c>
      <c r="G33" s="7">
        <f t="shared" si="4"/>
        <v>0</v>
      </c>
    </row>
    <row r="34" spans="1:7" ht="30.75" customHeight="1" x14ac:dyDescent="0.3">
      <c r="A34" s="10">
        <v>31</v>
      </c>
      <c r="B34" s="27" t="s">
        <v>37</v>
      </c>
      <c r="C34" s="29" t="s">
        <v>38</v>
      </c>
      <c r="D34" s="21"/>
      <c r="E34" s="5"/>
      <c r="F34" s="6">
        <f t="shared" si="3"/>
        <v>0</v>
      </c>
      <c r="G34" s="7">
        <f t="shared" si="4"/>
        <v>0</v>
      </c>
    </row>
    <row r="35" spans="1:7" ht="30.75" customHeight="1" x14ac:dyDescent="0.3">
      <c r="A35" s="10">
        <v>32</v>
      </c>
      <c r="B35" s="27" t="s">
        <v>39</v>
      </c>
      <c r="C35" s="29" t="s">
        <v>17</v>
      </c>
      <c r="D35" s="21"/>
      <c r="E35" s="5"/>
      <c r="F35" s="6">
        <f t="shared" ref="F35" si="15">G35-E35</f>
        <v>0</v>
      </c>
      <c r="G35" s="7">
        <f t="shared" ref="G35" si="16">E35*1.21</f>
        <v>0</v>
      </c>
    </row>
    <row r="36" spans="1:7" ht="15" customHeight="1" x14ac:dyDescent="0.3">
      <c r="A36" s="10">
        <v>33</v>
      </c>
      <c r="B36" s="27" t="s">
        <v>40</v>
      </c>
      <c r="C36" s="29" t="s">
        <v>27</v>
      </c>
      <c r="D36" s="21"/>
      <c r="E36" s="5"/>
      <c r="F36" s="6">
        <f t="shared" ref="F36:F38" si="17">G36-E36</f>
        <v>0</v>
      </c>
      <c r="G36" s="7">
        <f t="shared" ref="G36:G38" si="18">E36*1.21</f>
        <v>0</v>
      </c>
    </row>
    <row r="37" spans="1:7" ht="15" customHeight="1" x14ac:dyDescent="0.3">
      <c r="A37" s="10">
        <v>34</v>
      </c>
      <c r="B37" s="27" t="s">
        <v>41</v>
      </c>
      <c r="C37" s="29" t="s">
        <v>44</v>
      </c>
      <c r="D37" s="21"/>
      <c r="E37" s="5"/>
      <c r="F37" s="6">
        <f t="shared" si="17"/>
        <v>0</v>
      </c>
      <c r="G37" s="7">
        <f t="shared" si="18"/>
        <v>0</v>
      </c>
    </row>
    <row r="38" spans="1:7" ht="15" customHeight="1" x14ac:dyDescent="0.3">
      <c r="A38" s="10">
        <v>35</v>
      </c>
      <c r="B38" s="27" t="s">
        <v>48</v>
      </c>
      <c r="C38" s="29" t="s">
        <v>33</v>
      </c>
      <c r="D38" s="21"/>
      <c r="E38" s="5"/>
      <c r="F38" s="6">
        <f t="shared" si="17"/>
        <v>0</v>
      </c>
      <c r="G38" s="7">
        <f t="shared" si="18"/>
        <v>0</v>
      </c>
    </row>
    <row r="39" spans="1:7" ht="15" customHeight="1" x14ac:dyDescent="0.3">
      <c r="A39" s="10">
        <v>36</v>
      </c>
      <c r="B39" s="27" t="s">
        <v>42</v>
      </c>
      <c r="C39" s="29" t="s">
        <v>43</v>
      </c>
      <c r="D39" s="21"/>
      <c r="E39" s="5"/>
      <c r="F39" s="6">
        <f t="shared" ref="F39" si="19">G39-E39</f>
        <v>0</v>
      </c>
      <c r="G39" s="7">
        <f t="shared" ref="G39" si="20">E39*1.21</f>
        <v>0</v>
      </c>
    </row>
    <row r="40" spans="1:7" ht="15" customHeight="1" x14ac:dyDescent="0.3">
      <c r="A40" s="10">
        <v>37</v>
      </c>
      <c r="B40" s="27" t="s">
        <v>45</v>
      </c>
      <c r="C40" s="29"/>
      <c r="D40" s="21"/>
      <c r="E40" s="5"/>
      <c r="F40" s="6">
        <f t="shared" ref="F40" si="21">G40-E40</f>
        <v>0</v>
      </c>
      <c r="G40" s="7">
        <f t="shared" ref="G40" si="22">E40*1.21</f>
        <v>0</v>
      </c>
    </row>
    <row r="41" spans="1:7" ht="15" customHeight="1" x14ac:dyDescent="0.3">
      <c r="A41" s="10">
        <v>38</v>
      </c>
      <c r="B41" s="27" t="s">
        <v>77</v>
      </c>
      <c r="C41" s="29" t="s">
        <v>74</v>
      </c>
      <c r="D41" s="21"/>
      <c r="E41" s="5"/>
      <c r="F41" s="6">
        <f t="shared" ref="F41:F42" si="23">G41-E41</f>
        <v>0</v>
      </c>
      <c r="G41" s="7">
        <f t="shared" ref="G41:G42" si="24">E41*1.21</f>
        <v>0</v>
      </c>
    </row>
    <row r="42" spans="1:7" ht="15" customHeight="1" x14ac:dyDescent="0.3">
      <c r="A42" s="10">
        <v>39</v>
      </c>
      <c r="B42" s="27" t="s">
        <v>72</v>
      </c>
      <c r="C42" s="29" t="s">
        <v>75</v>
      </c>
      <c r="D42" s="21"/>
      <c r="E42" s="5"/>
      <c r="F42" s="6">
        <f t="shared" si="23"/>
        <v>0</v>
      </c>
      <c r="G42" s="7">
        <f t="shared" si="24"/>
        <v>0</v>
      </c>
    </row>
    <row r="43" spans="1:7" ht="15" customHeight="1" x14ac:dyDescent="0.3">
      <c r="A43" s="10">
        <v>40</v>
      </c>
      <c r="B43" s="25" t="s">
        <v>71</v>
      </c>
      <c r="C43" s="29" t="s">
        <v>73</v>
      </c>
      <c r="D43" s="21"/>
      <c r="E43" s="5"/>
      <c r="F43" s="6">
        <f t="shared" si="0"/>
        <v>0</v>
      </c>
      <c r="G43" s="7">
        <f t="shared" ref="G43" si="25">E43*1.21</f>
        <v>0</v>
      </c>
    </row>
    <row r="44" spans="1:7" ht="15" customHeight="1" x14ac:dyDescent="0.3">
      <c r="A44" s="10">
        <v>41</v>
      </c>
      <c r="B44" s="25" t="s">
        <v>46</v>
      </c>
      <c r="C44" s="29"/>
      <c r="D44" s="21"/>
      <c r="E44" s="5"/>
      <c r="F44" s="6">
        <f t="shared" ref="F44" si="26">G44-E44</f>
        <v>0</v>
      </c>
      <c r="G44" s="7">
        <f t="shared" ref="G44" si="27">E44*1.21</f>
        <v>0</v>
      </c>
    </row>
    <row r="45" spans="1:7" ht="15" customHeight="1" x14ac:dyDescent="0.3">
      <c r="A45" s="10">
        <v>42</v>
      </c>
      <c r="B45" s="28" t="s">
        <v>7</v>
      </c>
      <c r="C45" s="29"/>
      <c r="D45" s="21"/>
      <c r="E45" s="5"/>
      <c r="F45" s="6">
        <f>G45-E45</f>
        <v>0</v>
      </c>
      <c r="G45" s="7">
        <f>E45*1.21</f>
        <v>0</v>
      </c>
    </row>
    <row r="46" spans="1:7" ht="19.5" customHeight="1" thickBot="1" x14ac:dyDescent="0.3">
      <c r="A46" s="13">
        <v>43</v>
      </c>
      <c r="B46" s="18" t="s">
        <v>4</v>
      </c>
      <c r="C46" s="19"/>
      <c r="D46" s="19"/>
      <c r="E46" s="11">
        <f>SUM(E3:E45)</f>
        <v>21</v>
      </c>
      <c r="F46" s="11">
        <f>SUM(F3:F45)</f>
        <v>4.1999999999999993</v>
      </c>
      <c r="G46" s="12">
        <f>SUM(G3:G45)</f>
        <v>24.20000000000001</v>
      </c>
    </row>
    <row r="47" spans="1:7" ht="12.75" customHeight="1" x14ac:dyDescent="0.3">
      <c r="B47" s="8"/>
      <c r="C47" s="20"/>
      <c r="D47" s="20"/>
    </row>
    <row r="48" spans="1:7" x14ac:dyDescent="0.3">
      <c r="B48" s="23" t="s">
        <v>8</v>
      </c>
    </row>
    <row r="49" spans="2:2" ht="15" x14ac:dyDescent="0.25">
      <c r="B49" s="24" t="s">
        <v>9</v>
      </c>
    </row>
    <row r="50" spans="2:2" ht="15" x14ac:dyDescent="0.25">
      <c r="B50" s="24"/>
    </row>
    <row r="51" spans="2:2" ht="15" x14ac:dyDescent="0.25">
      <c r="B51" s="23" t="s">
        <v>10</v>
      </c>
    </row>
  </sheetData>
  <protectedRanges>
    <protectedRange sqref="C47:D47 E3:E45" name="Vyplní uchazeč"/>
  </protectedRanges>
  <pageMargins left="0.47916666666666669" right="0.70866141732283472" top="0.78740157480314965" bottom="0.78740157480314965" header="0.31496062992125984" footer="0.31496062992125984"/>
  <pageSetup paperSize="9" orientation="landscape" r:id="rId1"/>
  <headerFooter>
    <oddHeader>&amp;L&amp;"-,Tučné"Příloha č. 2 výzvy k podání nabídky 
k č.j.: VS-122494-3/ČJ-2016-801350&amp;C&amp;"-,Tučné"Výkaz výměr &amp;R&amp;"-,Tučné"Oprava zdravotnického střediska</oddHeader>
    <oddFooter xml:space="preserve">&amp;L&amp;"-,Tučné"&amp;K06-016VYPLNIT POUZE ZELENÉ BUŇKY
BUŇKY "KČ/MJ" VYPLNIT U POLOŽEK, U KTERÝCH TO JE MOŽNÉ URČIT&amp;C&amp;P&amp;R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Herbstová Petra</dc:creator>
  <cp:lastModifiedBy>Pavel</cp:lastModifiedBy>
  <cp:lastPrinted>2016-08-26T12:14:50Z</cp:lastPrinted>
  <dcterms:created xsi:type="dcterms:W3CDTF">2014-06-23T11:39:27Z</dcterms:created>
  <dcterms:modified xsi:type="dcterms:W3CDTF">2016-09-05T10:14:04Z</dcterms:modified>
</cp:coreProperties>
</file>