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200" windowHeight="7356" activeTab="0"/>
  </bookViews>
  <sheets>
    <sheet name="SPC" sheetId="9" r:id="rId1"/>
  </sheets>
  <definedNames>
    <definedName name="_xlnm.Print_Area" localSheetId="0">'SPC'!$A$1:$I$144</definedName>
  </definedNames>
  <calcPr calcId="145621"/>
</workbook>
</file>

<file path=xl/sharedStrings.xml><?xml version="1.0" encoding="utf-8"?>
<sst xmlns="http://schemas.openxmlformats.org/spreadsheetml/2006/main" count="180" uniqueCount="112">
  <si>
    <t>pozice</t>
  </si>
  <si>
    <t>číslo</t>
  </si>
  <si>
    <t>název zařízení a materiálu</t>
  </si>
  <si>
    <t>počet</t>
  </si>
  <si>
    <t>jed.</t>
  </si>
  <si>
    <t>ks</t>
  </si>
  <si>
    <t xml:space="preserve">ostatní pomocný a montážní materiál </t>
  </si>
  <si>
    <t>so</t>
  </si>
  <si>
    <t>m</t>
  </si>
  <si>
    <t>těsnící tmel silikonový</t>
  </si>
  <si>
    <t>SDS 400 (silikonový tmel) 400 g</t>
  </si>
  <si>
    <t xml:space="preserve">(ostatní drobný pomocný materiál) </t>
  </si>
  <si>
    <t>závěs U pro SPIRO</t>
  </si>
  <si>
    <t>samolepící hliníková páska</t>
  </si>
  <si>
    <t>ALU050/050, páska 50 mm x 50 m</t>
  </si>
  <si>
    <t>závitovité tyče</t>
  </si>
  <si>
    <t>ZTZ-M6/1,0</t>
  </si>
  <si>
    <t>talířový ventil pro odvod vzduchu</t>
  </si>
  <si>
    <t>zaregulování  talířových ventilů</t>
  </si>
  <si>
    <t xml:space="preserve">celkem dodávka vzt. koncové elementy a příslušenství </t>
  </si>
  <si>
    <t>odvod vzduchu</t>
  </si>
  <si>
    <t>technická izolace, lamelová rohož s Al fólií</t>
  </si>
  <si>
    <r>
      <t>m</t>
    </r>
    <r>
      <rPr>
        <vertAlign val="superscript"/>
        <sz val="8"/>
        <rFont val="Tahoma"/>
        <family val="2"/>
      </rPr>
      <t>2</t>
    </r>
  </si>
  <si>
    <t>celkem izolace potrubí</t>
  </si>
  <si>
    <t>celkem zaregulování koncových elementů</t>
  </si>
  <si>
    <t>celkem protidešťové žaluzie</t>
  </si>
  <si>
    <t>celkem závěsy, těsnící a spojovací materiál</t>
  </si>
  <si>
    <t>kruhový tlumič hluku</t>
  </si>
  <si>
    <t>celkem kruhové tlumiče hluku</t>
  </si>
  <si>
    <t>celkem cena dodávky a montáže</t>
  </si>
  <si>
    <t xml:space="preserve">vedlejší rozpočtové náklady </t>
  </si>
  <si>
    <t>přesun hmot</t>
  </si>
  <si>
    <t>CELKEM</t>
  </si>
  <si>
    <t>(bez DPH)</t>
  </si>
  <si>
    <r>
      <t xml:space="preserve">RockWool </t>
    </r>
    <r>
      <rPr>
        <b/>
        <sz val="8"/>
        <rFont val="Tahoma"/>
        <family val="2"/>
      </rPr>
      <t>KLIMAFIX tl. 30 mm</t>
    </r>
  </si>
  <si>
    <t>cena dodávky</t>
  </si>
  <si>
    <t xml:space="preserve">cena montáže </t>
  </si>
  <si>
    <t>cena</t>
  </si>
  <si>
    <t>jednotková</t>
  </si>
  <si>
    <t>celková</t>
  </si>
  <si>
    <t>talířový ventil pro přívod vzduchu</t>
  </si>
  <si>
    <r>
      <t xml:space="preserve">protidešťová žaluzie </t>
    </r>
    <r>
      <rPr>
        <sz val="8"/>
        <rFont val="Tahoma"/>
        <family val="2"/>
      </rPr>
      <t>- šedá</t>
    </r>
  </si>
  <si>
    <t>oblouk segmentový 90°, pozink. plech</t>
  </si>
  <si>
    <t>přechod osový, pozinkovaný plech</t>
  </si>
  <si>
    <t>vsuvka pro spojování potrubí, pozinkovaný plech</t>
  </si>
  <si>
    <t>odbočka jednoduchá 90°, pozinkovaný plech</t>
  </si>
  <si>
    <t>vsuvka pro spojování tvarovek, pozink. plech</t>
  </si>
  <si>
    <t>přetlaková žaluzie - šedá</t>
  </si>
  <si>
    <t>ø200 mm</t>
  </si>
  <si>
    <t>ø160 mm</t>
  </si>
  <si>
    <t>SPIRO pozink. potrubí</t>
  </si>
  <si>
    <t>rám 2000 x 400 mm</t>
  </si>
  <si>
    <t>U100 - 5000 mm</t>
  </si>
  <si>
    <t>nosnost 150 kg</t>
  </si>
  <si>
    <t>celkem pomocné ocelové konstrukce</t>
  </si>
  <si>
    <t>celkem SPIRO potrubí</t>
  </si>
  <si>
    <t>celkem vzt. SPIRO tvarovky</t>
  </si>
  <si>
    <r>
      <t>základní a vrchní nátěr - plocha 2 m</t>
    </r>
    <r>
      <rPr>
        <vertAlign val="superscript"/>
        <sz val="8"/>
        <rFont val="Tahoma"/>
        <family val="2"/>
      </rPr>
      <t>2</t>
    </r>
  </si>
  <si>
    <t>trubka plastová odpadní</t>
  </si>
  <si>
    <t>ostatní tvarovky, přechody</t>
  </si>
  <si>
    <t>napojení na stávající systém kanalizace</t>
  </si>
  <si>
    <t>celkem plastové odpadní rozvody</t>
  </si>
  <si>
    <t>L,U,I ocelové nosné profily</t>
  </si>
  <si>
    <t>závěsný materiál</t>
  </si>
  <si>
    <t>pro d160 - d315 mm</t>
  </si>
  <si>
    <t>vnitřní SPIRO potrubí a tvarovky</t>
  </si>
  <si>
    <t>montážně</t>
  </si>
  <si>
    <t>přívod vzduchu</t>
  </si>
  <si>
    <t>D.1.4.2 TECHNIKA PROSTŘEDÍ STAVEB - VZDUCHOTECHNIKA</t>
  </si>
  <si>
    <t>zápachová uzávěra</t>
  </si>
  <si>
    <t>povrchová ochrana izolace</t>
  </si>
  <si>
    <t>Al. plech PZ20 (Flexipan)</t>
  </si>
  <si>
    <t>vzduchotechnika vstupu Věznice Bělušice</t>
  </si>
  <si>
    <t>01</t>
  </si>
  <si>
    <t>a přívodem čerstvého vzduchu</t>
  </si>
  <si>
    <t>vnitřní klimatizační jednotka kanálová</t>
  </si>
  <si>
    <t>vzduchový výkon 1980m3/hod</t>
  </si>
  <si>
    <t>max. velikost 275/1400/750 mm</t>
  </si>
  <si>
    <t>3-fázový přívod NN</t>
  </si>
  <si>
    <t>výkon 14 kW - chlazení</t>
  </si>
  <si>
    <t>výkon 16 kW - topení</t>
  </si>
  <si>
    <t>hlučnost v 1m max 40db</t>
  </si>
  <si>
    <t>nástěnný ovládací panel</t>
  </si>
  <si>
    <t>celkem jednotky</t>
  </si>
  <si>
    <t>průměr napojení 200 mm, délka 1000 mm</t>
  </si>
  <si>
    <t>ohebné potrubí</t>
  </si>
  <si>
    <t>pomocné ocelové konstrukce</t>
  </si>
  <si>
    <t>potrubí</t>
  </si>
  <si>
    <t>tvarovky</t>
  </si>
  <si>
    <t>02</t>
  </si>
  <si>
    <t>03</t>
  </si>
  <si>
    <t>04</t>
  </si>
  <si>
    <t>ocelová konstrukce - venkovní jednotka</t>
  </si>
  <si>
    <t xml:space="preserve">montážně přikotvit ke st. zdi </t>
  </si>
  <si>
    <t>závěsy, těsnící a spojovací materiál</t>
  </si>
  <si>
    <t>izolace potrubí</t>
  </si>
  <si>
    <t>plastové odpadní rozvody</t>
  </si>
  <si>
    <t>zaregulování koncových elementů</t>
  </si>
  <si>
    <t>Venkovní klimatizační jednotka</t>
  </si>
  <si>
    <t>vč. celoročního provozu</t>
  </si>
  <si>
    <t>PVC DN40</t>
  </si>
  <si>
    <t>D.1.4.c TECHNIKA PROSTŘEDÍ STAVEB - ELEKTROTECHNIKA</t>
  </si>
  <si>
    <t xml:space="preserve"> </t>
  </si>
  <si>
    <t>doplnění vývodu(jističe) do rozv.32A/C/3/10kA</t>
  </si>
  <si>
    <t>servisní vypínač v krytu 3f/63A/IP54</t>
  </si>
  <si>
    <t>stavební přípomoc</t>
  </si>
  <si>
    <t>revizní zpráva</t>
  </si>
  <si>
    <t>D.1.4.C TECHNIKA PROSTŘEDÍ STAVEB - ELEKTROTECHNIKA</t>
  </si>
  <si>
    <t>kabel CYKY-J 5x10 (C), CY6 z/ž, vč.příchytek</t>
  </si>
  <si>
    <t>protipožární klapka s čidlem</t>
  </si>
  <si>
    <t>(s DPH)</t>
  </si>
  <si>
    <t>NENÍ SOUČÁSTÍ DODÁVKY VZT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</si>
</sst>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 CE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8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hair"/>
    </border>
    <border>
      <left/>
      <right/>
      <top style="thin"/>
      <bottom style="thin"/>
    </border>
    <border>
      <left/>
      <right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49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1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/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2" fontId="2" fillId="0" borderId="3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3" xfId="0" applyFont="1" applyFill="1" applyBorder="1"/>
    <xf numFmtId="49" fontId="2" fillId="0" borderId="3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4" xfId="0" applyFont="1" applyFill="1" applyBorder="1" applyAlignment="1">
      <alignment horizontal="right"/>
    </xf>
    <xf numFmtId="49" fontId="2" fillId="0" borderId="5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/>
    </xf>
    <xf numFmtId="49" fontId="3" fillId="0" borderId="3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" fillId="0" borderId="2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9" fontId="2" fillId="0" borderId="3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3" fillId="0" borderId="3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3" fillId="0" borderId="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2" fontId="3" fillId="0" borderId="1" xfId="0" applyNumberFormat="1" applyFont="1" applyFill="1" applyBorder="1" applyAlignment="1">
      <alignment/>
    </xf>
    <xf numFmtId="2" fontId="2" fillId="0" borderId="0" xfId="0" applyNumberFormat="1" applyFont="1" applyFill="1"/>
    <xf numFmtId="2" fontId="2" fillId="0" borderId="0" xfId="0" applyNumberFormat="1" applyFont="1" applyFill="1" applyBorder="1"/>
    <xf numFmtId="2" fontId="3" fillId="0" borderId="0" xfId="0" applyNumberFormat="1" applyFont="1" applyFill="1"/>
    <xf numFmtId="0" fontId="2" fillId="0" borderId="1" xfId="0" applyFont="1" applyFill="1" applyBorder="1"/>
    <xf numFmtId="0" fontId="3" fillId="0" borderId="1" xfId="0" applyFont="1" applyFill="1" applyBorder="1"/>
    <xf numFmtId="2" fontId="2" fillId="0" borderId="0" xfId="0" applyNumberFormat="1" applyFont="1" applyFill="1"/>
    <xf numFmtId="0" fontId="2" fillId="0" borderId="0" xfId="0" applyFont="1" applyFill="1"/>
    <xf numFmtId="0" fontId="2" fillId="0" borderId="2" xfId="0" applyFont="1" applyFill="1" applyBorder="1"/>
    <xf numFmtId="2" fontId="2" fillId="0" borderId="2" xfId="0" applyNumberFormat="1" applyFont="1" applyFill="1" applyBorder="1"/>
    <xf numFmtId="49" fontId="2" fillId="0" borderId="1" xfId="0" applyNumberFormat="1" applyFont="1" applyFill="1" applyBorder="1"/>
    <xf numFmtId="0" fontId="7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vertical="center"/>
    </xf>
    <xf numFmtId="0" fontId="7" fillId="0" borderId="2" xfId="0" applyFont="1" applyFill="1" applyBorder="1"/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2" fontId="3" fillId="0" borderId="0" xfId="0" applyNumberFormat="1" applyFont="1" applyFill="1" applyBorder="1" applyAlignment="1">
      <alignment/>
    </xf>
    <xf numFmtId="2" fontId="2" fillId="2" borderId="0" xfId="0" applyNumberFormat="1" applyFont="1" applyFill="1" applyAlignment="1">
      <alignment/>
    </xf>
    <xf numFmtId="2" fontId="2" fillId="0" borderId="1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2" fillId="0" borderId="1" xfId="0" applyFont="1" applyFill="1" applyBorder="1"/>
    <xf numFmtId="2" fontId="3" fillId="0" borderId="2" xfId="0" applyNumberFormat="1" applyFont="1" applyFill="1" applyBorder="1" applyAlignment="1">
      <alignment/>
    </xf>
    <xf numFmtId="2" fontId="2" fillId="0" borderId="3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/>
    <xf numFmtId="2" fontId="2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2" fontId="2" fillId="0" borderId="1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7"/>
  <sheetViews>
    <sheetView tabSelected="1" zoomScale="160" zoomScaleNormal="160" workbookViewId="0" topLeftCell="A154">
      <selection activeCell="C1" sqref="C1"/>
    </sheetView>
  </sheetViews>
  <sheetFormatPr defaultColWidth="9.125" defaultRowHeight="12" customHeight="1"/>
  <cols>
    <col min="1" max="1" width="7.50390625" style="11" customWidth="1"/>
    <col min="2" max="2" width="33.00390625" style="11" customWidth="1"/>
    <col min="3" max="3" width="4.625" style="11" customWidth="1"/>
    <col min="4" max="4" width="4.50390625" style="11" customWidth="1"/>
    <col min="5" max="5" width="10.00390625" style="11" customWidth="1"/>
    <col min="6" max="6" width="7.625" style="11" customWidth="1"/>
    <col min="7" max="7" width="9.625" style="11" customWidth="1"/>
    <col min="8" max="8" width="7.50390625" style="11" customWidth="1"/>
    <col min="9" max="9" width="10.00390625" style="11" customWidth="1"/>
    <col min="10" max="10" width="9.125" style="11" hidden="1" customWidth="1"/>
    <col min="11" max="11" width="1.875" style="11" customWidth="1"/>
    <col min="12" max="16384" width="9.125" style="11" customWidth="1"/>
  </cols>
  <sheetData>
    <row r="1" spans="1:9" s="50" customFormat="1" ht="18" customHeight="1">
      <c r="A1" s="47" t="s">
        <v>68</v>
      </c>
      <c r="B1" s="48"/>
      <c r="C1" s="48"/>
      <c r="D1" s="48"/>
      <c r="E1" s="12"/>
      <c r="F1" s="48"/>
      <c r="G1" s="48"/>
      <c r="H1" s="48"/>
      <c r="I1" s="49"/>
    </row>
    <row r="2" spans="1:9" s="50" customFormat="1" ht="12" customHeight="1">
      <c r="A2" s="47"/>
      <c r="B2" s="48"/>
      <c r="C2" s="48"/>
      <c r="D2" s="48"/>
      <c r="E2" s="12"/>
      <c r="F2" s="48"/>
      <c r="G2" s="48"/>
      <c r="H2" s="48"/>
      <c r="I2" s="49" t="s">
        <v>72</v>
      </c>
    </row>
    <row r="3" spans="1:9" s="13" customFormat="1" ht="12" customHeight="1">
      <c r="A3" s="14" t="s">
        <v>0</v>
      </c>
      <c r="B3" s="14" t="s">
        <v>2</v>
      </c>
      <c r="C3" s="14" t="s">
        <v>3</v>
      </c>
      <c r="D3" s="14" t="s">
        <v>4</v>
      </c>
      <c r="E3" s="48" t="s">
        <v>35</v>
      </c>
      <c r="F3" s="48"/>
      <c r="G3" s="48" t="s">
        <v>36</v>
      </c>
      <c r="H3" s="48"/>
      <c r="I3" s="90" t="s">
        <v>37</v>
      </c>
    </row>
    <row r="4" spans="1:9" s="13" customFormat="1" ht="12" customHeight="1">
      <c r="A4" s="15" t="s">
        <v>1</v>
      </c>
      <c r="B4" s="15"/>
      <c r="C4" s="15"/>
      <c r="D4" s="15"/>
      <c r="E4" s="15" t="s">
        <v>38</v>
      </c>
      <c r="F4" s="15" t="s">
        <v>39</v>
      </c>
      <c r="G4" s="15" t="s">
        <v>38</v>
      </c>
      <c r="H4" s="15" t="s">
        <v>39</v>
      </c>
      <c r="I4" s="91" t="s">
        <v>39</v>
      </c>
    </row>
    <row r="5" spans="1:9" s="3" customFormat="1" ht="12" customHeight="1">
      <c r="A5" s="1"/>
      <c r="B5" s="1"/>
      <c r="C5" s="28"/>
      <c r="D5" s="28"/>
      <c r="E5" s="28"/>
      <c r="F5" s="28"/>
      <c r="G5" s="28"/>
      <c r="H5" s="28"/>
      <c r="I5" s="28"/>
    </row>
    <row r="6" spans="1:9" s="3" customFormat="1" ht="12" customHeight="1">
      <c r="A6" s="36" t="s">
        <v>73</v>
      </c>
      <c r="B6" s="1" t="s">
        <v>75</v>
      </c>
      <c r="C6" s="60">
        <v>1</v>
      </c>
      <c r="D6" s="61" t="s">
        <v>5</v>
      </c>
      <c r="E6" s="62"/>
      <c r="F6" s="61"/>
      <c r="G6" s="62"/>
      <c r="H6" s="61"/>
      <c r="I6" s="63"/>
    </row>
    <row r="7" spans="1:9" s="3" customFormat="1" ht="12" customHeight="1">
      <c r="A7" s="20"/>
      <c r="B7" s="37" t="s">
        <v>74</v>
      </c>
      <c r="C7" s="64"/>
      <c r="D7" s="64"/>
      <c r="E7" s="65"/>
      <c r="F7" s="66"/>
      <c r="G7" s="65"/>
      <c r="H7" s="66"/>
      <c r="I7" s="64"/>
    </row>
    <row r="8" spans="1:9" s="3" customFormat="1" ht="12" customHeight="1">
      <c r="A8" s="8"/>
      <c r="B8" s="37" t="s">
        <v>76</v>
      </c>
      <c r="E8" s="6"/>
      <c r="F8" s="7"/>
      <c r="H8" s="6"/>
      <c r="I8" s="7"/>
    </row>
    <row r="9" spans="1:9" s="3" customFormat="1" ht="12" customHeight="1">
      <c r="A9" s="8"/>
      <c r="B9" s="8" t="s">
        <v>77</v>
      </c>
      <c r="C9" s="21"/>
      <c r="D9" s="22"/>
      <c r="E9" s="9"/>
      <c r="F9" s="9"/>
      <c r="G9" s="9"/>
      <c r="H9" s="9"/>
      <c r="I9" s="9"/>
    </row>
    <row r="10" spans="1:9" s="3" customFormat="1" ht="12" customHeight="1">
      <c r="A10" s="8"/>
      <c r="B10" s="8" t="s">
        <v>78</v>
      </c>
      <c r="C10" s="21"/>
      <c r="D10" s="22"/>
      <c r="E10" s="9"/>
      <c r="F10" s="9"/>
      <c r="G10" s="9"/>
      <c r="H10" s="9"/>
      <c r="I10" s="9"/>
    </row>
    <row r="11" spans="1:9" s="3" customFormat="1" ht="12" customHeight="1">
      <c r="A11" s="8"/>
      <c r="B11" s="8" t="s">
        <v>79</v>
      </c>
      <c r="C11" s="21"/>
      <c r="D11" s="22"/>
      <c r="E11" s="9"/>
      <c r="F11" s="9"/>
      <c r="G11" s="9"/>
      <c r="H11" s="9"/>
      <c r="I11" s="9"/>
    </row>
    <row r="12" spans="1:9" s="3" customFormat="1" ht="12" customHeight="1">
      <c r="A12" s="16"/>
      <c r="B12" s="16" t="s">
        <v>80</v>
      </c>
      <c r="C12" s="18"/>
      <c r="D12" s="19"/>
      <c r="E12" s="17"/>
      <c r="F12" s="17"/>
      <c r="G12" s="17"/>
      <c r="H12" s="17"/>
      <c r="I12" s="17"/>
    </row>
    <row r="13" spans="1:9" s="3" customFormat="1" ht="12" customHeight="1">
      <c r="A13" s="20"/>
      <c r="B13" s="8" t="s">
        <v>82</v>
      </c>
      <c r="C13" s="67">
        <v>2</v>
      </c>
      <c r="D13" s="68" t="s">
        <v>5</v>
      </c>
      <c r="E13" s="69"/>
      <c r="F13" s="68"/>
      <c r="G13" s="69"/>
      <c r="H13" s="68"/>
      <c r="I13" s="70"/>
    </row>
    <row r="14" spans="1:9" s="3" customFormat="1" ht="12" customHeight="1">
      <c r="A14" s="8"/>
      <c r="B14" s="8"/>
      <c r="C14" s="64"/>
      <c r="D14" s="64"/>
      <c r="E14" s="65"/>
      <c r="F14" s="66"/>
      <c r="G14" s="65"/>
      <c r="H14" s="66"/>
      <c r="I14" s="64"/>
    </row>
    <row r="15" spans="1:9" s="3" customFormat="1" ht="12" customHeight="1">
      <c r="A15" s="8"/>
      <c r="B15" s="8" t="s">
        <v>109</v>
      </c>
      <c r="C15" s="67">
        <v>1</v>
      </c>
      <c r="D15" s="68" t="s">
        <v>5</v>
      </c>
      <c r="E15" s="69"/>
      <c r="F15" s="68"/>
      <c r="G15" s="69"/>
      <c r="H15" s="68"/>
      <c r="I15" s="70"/>
    </row>
    <row r="16" spans="1:9" s="3" customFormat="1" ht="12" customHeight="1">
      <c r="A16" s="16"/>
      <c r="B16" s="8"/>
      <c r="C16" s="64"/>
      <c r="D16" s="64"/>
      <c r="E16" s="65"/>
      <c r="F16" s="66"/>
      <c r="G16" s="65"/>
      <c r="H16" s="66"/>
      <c r="I16" s="64"/>
    </row>
    <row r="17" spans="1:9" s="3" customFormat="1" ht="12" customHeight="1">
      <c r="A17" s="20" t="s">
        <v>89</v>
      </c>
      <c r="B17" s="8" t="s">
        <v>98</v>
      </c>
      <c r="C17" s="60">
        <v>1</v>
      </c>
      <c r="D17" s="61" t="s">
        <v>5</v>
      </c>
      <c r="E17" s="62"/>
      <c r="F17" s="61"/>
      <c r="G17" s="62"/>
      <c r="H17" s="61"/>
      <c r="I17" s="63"/>
    </row>
    <row r="18" spans="1:9" s="3" customFormat="1" ht="12" customHeight="1">
      <c r="A18" s="8"/>
      <c r="B18" s="37" t="s">
        <v>99</v>
      </c>
      <c r="C18" s="60"/>
      <c r="D18" s="60"/>
      <c r="E18" s="61"/>
      <c r="F18" s="62"/>
      <c r="G18" s="61"/>
      <c r="H18" s="62"/>
      <c r="I18" s="60"/>
    </row>
    <row r="19" spans="1:9" s="3" customFormat="1" ht="12" customHeight="1">
      <c r="A19" s="38"/>
      <c r="B19" s="38" t="s">
        <v>81</v>
      </c>
      <c r="C19" s="24"/>
      <c r="D19" s="24"/>
      <c r="E19" s="25"/>
      <c r="F19" s="26"/>
      <c r="G19" s="24"/>
      <c r="H19" s="25"/>
      <c r="I19" s="26"/>
    </row>
    <row r="20" spans="1:10" s="3" customFormat="1" ht="12" customHeight="1">
      <c r="A20" s="8"/>
      <c r="B20" s="8" t="s">
        <v>83</v>
      </c>
      <c r="C20" s="21"/>
      <c r="D20" s="22"/>
      <c r="E20" s="21"/>
      <c r="F20" s="22"/>
      <c r="G20" s="21"/>
      <c r="H20" s="43"/>
      <c r="I20" s="95"/>
      <c r="J20" s="46">
        <f>I20</f>
        <v>0</v>
      </c>
    </row>
    <row r="21" spans="1:9" s="3" customFormat="1" ht="12" customHeight="1">
      <c r="A21" s="8"/>
      <c r="B21" s="8"/>
      <c r="C21" s="21"/>
      <c r="D21" s="22"/>
      <c r="E21" s="21"/>
      <c r="F21" s="22"/>
      <c r="G21" s="21"/>
      <c r="H21" s="22"/>
      <c r="I21" s="9"/>
    </row>
    <row r="22" spans="1:9" s="3" customFormat="1" ht="12" customHeight="1">
      <c r="A22" s="27"/>
      <c r="B22" s="27"/>
      <c r="C22" s="28"/>
      <c r="D22" s="28"/>
      <c r="E22" s="28"/>
      <c r="F22" s="28"/>
      <c r="G22" s="28"/>
      <c r="H22" s="28"/>
      <c r="I22" s="28"/>
    </row>
    <row r="23" spans="1:9" s="3" customFormat="1" ht="12" customHeight="1">
      <c r="A23" s="36"/>
      <c r="B23" s="37" t="s">
        <v>27</v>
      </c>
      <c r="C23" s="9">
        <v>2</v>
      </c>
      <c r="D23" s="21" t="s">
        <v>5</v>
      </c>
      <c r="E23" s="39"/>
      <c r="F23" s="21"/>
      <c r="G23" s="22"/>
      <c r="H23" s="21"/>
      <c r="I23" s="10"/>
    </row>
    <row r="24" spans="1:8" s="3" customFormat="1" ht="12" customHeight="1">
      <c r="A24" s="8"/>
      <c r="B24" s="57"/>
      <c r="E24" s="6"/>
      <c r="F24" s="7"/>
      <c r="G24" s="6"/>
      <c r="H24" s="7"/>
    </row>
    <row r="25" spans="1:8" s="3" customFormat="1" ht="12" customHeight="1">
      <c r="A25" s="8"/>
      <c r="B25" s="58" t="s">
        <v>84</v>
      </c>
      <c r="E25" s="6"/>
      <c r="F25" s="7"/>
      <c r="G25" s="6"/>
      <c r="H25" s="7"/>
    </row>
    <row r="26" spans="1:10" s="3" customFormat="1" ht="12" customHeight="1">
      <c r="A26" s="1"/>
      <c r="B26" s="1" t="s">
        <v>28</v>
      </c>
      <c r="C26" s="2"/>
      <c r="D26" s="2"/>
      <c r="E26" s="4"/>
      <c r="F26" s="2"/>
      <c r="G26" s="59"/>
      <c r="H26" s="2"/>
      <c r="I26" s="74"/>
      <c r="J26" s="93">
        <f>I26</f>
        <v>0</v>
      </c>
    </row>
    <row r="27" spans="1:9" s="3" customFormat="1" ht="12" customHeight="1">
      <c r="A27" s="8"/>
      <c r="B27" s="8"/>
      <c r="C27" s="21"/>
      <c r="D27" s="22"/>
      <c r="E27" s="21"/>
      <c r="F27" s="22"/>
      <c r="G27" s="21"/>
      <c r="H27" s="22"/>
      <c r="I27" s="9"/>
    </row>
    <row r="28" spans="1:9" s="3" customFormat="1" ht="12" customHeight="1">
      <c r="A28" s="27"/>
      <c r="B28" s="27"/>
      <c r="C28" s="28"/>
      <c r="D28" s="28"/>
      <c r="E28" s="28"/>
      <c r="F28" s="28"/>
      <c r="G28" s="28"/>
      <c r="H28" s="28"/>
      <c r="I28" s="28"/>
    </row>
    <row r="29" spans="1:9" s="3" customFormat="1" ht="12" customHeight="1">
      <c r="A29" s="20"/>
      <c r="B29" s="8" t="s">
        <v>40</v>
      </c>
      <c r="C29" s="60">
        <v>6</v>
      </c>
      <c r="D29" s="61" t="s">
        <v>5</v>
      </c>
      <c r="E29" s="62"/>
      <c r="F29" s="61"/>
      <c r="G29" s="62"/>
      <c r="H29" s="61"/>
      <c r="I29" s="63"/>
    </row>
    <row r="30" spans="1:9" s="3" customFormat="1" ht="12" customHeight="1">
      <c r="A30" s="16"/>
      <c r="B30" s="51"/>
      <c r="C30" s="71"/>
      <c r="D30" s="71"/>
      <c r="E30" s="72"/>
      <c r="F30" s="73"/>
      <c r="G30" s="72"/>
      <c r="H30" s="73"/>
      <c r="I30" s="71"/>
    </row>
    <row r="31" spans="1:9" s="3" customFormat="1" ht="12" customHeight="1">
      <c r="A31" s="20"/>
      <c r="B31" s="8" t="s">
        <v>17</v>
      </c>
      <c r="C31" s="60">
        <v>6</v>
      </c>
      <c r="D31" s="61" t="s">
        <v>5</v>
      </c>
      <c r="E31" s="62"/>
      <c r="F31" s="61"/>
      <c r="G31" s="62"/>
      <c r="H31" s="61"/>
      <c r="I31" s="63"/>
    </row>
    <row r="32" spans="1:9" s="3" customFormat="1" ht="12" customHeight="1">
      <c r="A32" s="16"/>
      <c r="B32" s="51"/>
      <c r="C32" s="71"/>
      <c r="D32" s="71"/>
      <c r="E32" s="72"/>
      <c r="F32" s="73"/>
      <c r="G32" s="72"/>
      <c r="H32" s="73"/>
      <c r="I32" s="71"/>
    </row>
    <row r="33" spans="1:10" s="3" customFormat="1" ht="12" customHeight="1">
      <c r="A33" s="1"/>
      <c r="B33" s="1" t="s">
        <v>19</v>
      </c>
      <c r="C33" s="2"/>
      <c r="D33" s="2"/>
      <c r="E33" s="4"/>
      <c r="F33" s="2"/>
      <c r="G33" s="52"/>
      <c r="H33" s="2"/>
      <c r="I33" s="74"/>
      <c r="J33" s="46">
        <f>I33</f>
        <v>0</v>
      </c>
    </row>
    <row r="34" spans="1:10" s="3" customFormat="1" ht="12" customHeight="1">
      <c r="A34" s="8"/>
      <c r="B34" s="8"/>
      <c r="C34" s="9"/>
      <c r="D34" s="9"/>
      <c r="E34" s="10"/>
      <c r="F34" s="9"/>
      <c r="G34" s="43"/>
      <c r="H34" s="9"/>
      <c r="I34" s="92"/>
      <c r="J34" s="46"/>
    </row>
    <row r="35" spans="1:9" s="3" customFormat="1" ht="12" customHeight="1">
      <c r="A35" s="27"/>
      <c r="B35" s="27"/>
      <c r="C35" s="28"/>
      <c r="D35" s="28"/>
      <c r="E35" s="28"/>
      <c r="F35" s="28"/>
      <c r="G35" s="28"/>
      <c r="H35" s="28"/>
      <c r="I35" s="28"/>
    </row>
    <row r="36" spans="1:9" s="3" customFormat="1" ht="12" customHeight="1">
      <c r="A36" s="20" t="s">
        <v>91</v>
      </c>
      <c r="B36" s="8" t="s">
        <v>47</v>
      </c>
      <c r="C36" s="60">
        <v>1</v>
      </c>
      <c r="D36" s="61" t="s">
        <v>5</v>
      </c>
      <c r="E36" s="62"/>
      <c r="F36" s="61"/>
      <c r="G36" s="62"/>
      <c r="H36" s="61"/>
      <c r="I36" s="63"/>
    </row>
    <row r="37" spans="1:9" s="3" customFormat="1" ht="12" customHeight="1">
      <c r="A37" s="16"/>
      <c r="B37" s="35"/>
      <c r="C37" s="71"/>
      <c r="D37" s="71"/>
      <c r="E37" s="72"/>
      <c r="F37" s="73"/>
      <c r="G37" s="72"/>
      <c r="H37" s="73"/>
      <c r="I37" s="71"/>
    </row>
    <row r="38" spans="1:9" s="3" customFormat="1" ht="12" customHeight="1">
      <c r="A38" s="20" t="s">
        <v>90</v>
      </c>
      <c r="B38" s="8" t="s">
        <v>41</v>
      </c>
      <c r="C38" s="60">
        <v>1</v>
      </c>
      <c r="D38" s="61" t="s">
        <v>5</v>
      </c>
      <c r="E38" s="62"/>
      <c r="F38" s="61"/>
      <c r="G38" s="62"/>
      <c r="H38" s="61"/>
      <c r="I38" s="63"/>
    </row>
    <row r="39" spans="1:9" s="3" customFormat="1" ht="12" customHeight="1">
      <c r="A39" s="16"/>
      <c r="B39" s="35"/>
      <c r="C39" s="71"/>
      <c r="D39" s="71"/>
      <c r="E39" s="72"/>
      <c r="F39" s="73"/>
      <c r="G39" s="72"/>
      <c r="H39" s="73"/>
      <c r="I39" s="71"/>
    </row>
    <row r="40" spans="1:10" s="3" customFormat="1" ht="12" customHeight="1">
      <c r="A40" s="1"/>
      <c r="B40" s="1" t="s">
        <v>25</v>
      </c>
      <c r="C40" s="2"/>
      <c r="D40" s="2"/>
      <c r="E40" s="4"/>
      <c r="F40" s="2"/>
      <c r="G40" s="4"/>
      <c r="H40" s="4"/>
      <c r="I40" s="74"/>
      <c r="J40" s="46">
        <f>I40</f>
        <v>0</v>
      </c>
    </row>
    <row r="41" spans="1:10" s="3" customFormat="1" ht="12" customHeight="1">
      <c r="A41" s="8"/>
      <c r="B41" s="8"/>
      <c r="C41" s="9"/>
      <c r="D41" s="9"/>
      <c r="E41" s="10"/>
      <c r="F41" s="9"/>
      <c r="G41" s="43"/>
      <c r="H41" s="9"/>
      <c r="I41" s="92"/>
      <c r="J41" s="46"/>
    </row>
    <row r="42" spans="1:9" s="3" customFormat="1" ht="12" customHeight="1">
      <c r="A42" s="27" t="s">
        <v>88</v>
      </c>
      <c r="B42" s="27"/>
      <c r="C42" s="28"/>
      <c r="D42" s="28"/>
      <c r="E42" s="28"/>
      <c r="F42" s="28"/>
      <c r="G42" s="28"/>
      <c r="H42" s="28"/>
      <c r="I42" s="28"/>
    </row>
    <row r="43" spans="1:9" s="3" customFormat="1" ht="12" customHeight="1">
      <c r="A43" s="20"/>
      <c r="B43" s="8" t="s">
        <v>42</v>
      </c>
      <c r="C43" s="2">
        <v>2</v>
      </c>
      <c r="D43" s="44" t="s">
        <v>5</v>
      </c>
      <c r="E43" s="94"/>
      <c r="F43" s="44"/>
      <c r="G43" s="94"/>
      <c r="H43" s="44"/>
      <c r="I43" s="4"/>
    </row>
    <row r="44" spans="1:9" s="9" customFormat="1" ht="12" customHeight="1">
      <c r="A44" s="16"/>
      <c r="B44" s="16"/>
      <c r="C44" s="17"/>
      <c r="D44" s="17"/>
      <c r="E44" s="18"/>
      <c r="F44" s="19"/>
      <c r="G44" s="18"/>
      <c r="H44" s="19"/>
      <c r="I44" s="17"/>
    </row>
    <row r="45" spans="1:9" s="3" customFormat="1" ht="12" customHeight="1">
      <c r="A45" s="20"/>
      <c r="B45" s="8" t="s">
        <v>43</v>
      </c>
      <c r="C45" s="9">
        <v>3</v>
      </c>
      <c r="D45" s="21" t="s">
        <v>5</v>
      </c>
      <c r="E45" s="22"/>
      <c r="F45" s="21"/>
      <c r="G45" s="22"/>
      <c r="H45" s="21"/>
      <c r="I45" s="10"/>
    </row>
    <row r="46" spans="1:9" s="3" customFormat="1" ht="12" customHeight="1">
      <c r="A46" s="16"/>
      <c r="B46" s="16"/>
      <c r="C46" s="17"/>
      <c r="D46" s="17"/>
      <c r="E46" s="18"/>
      <c r="F46" s="19"/>
      <c r="G46" s="18"/>
      <c r="H46" s="19"/>
      <c r="I46" s="17"/>
    </row>
    <row r="47" spans="1:9" s="3" customFormat="1" ht="12" customHeight="1">
      <c r="A47" s="20"/>
      <c r="B47" s="8" t="s">
        <v>44</v>
      </c>
      <c r="C47" s="9">
        <v>3</v>
      </c>
      <c r="D47" s="21" t="s">
        <v>5</v>
      </c>
      <c r="E47" s="22"/>
      <c r="F47" s="21"/>
      <c r="G47" s="22"/>
      <c r="H47" s="21"/>
      <c r="I47" s="10"/>
    </row>
    <row r="48" spans="1:9" s="3" customFormat="1" ht="12" customHeight="1">
      <c r="A48" s="16"/>
      <c r="B48" s="16"/>
      <c r="C48" s="17"/>
      <c r="D48" s="17"/>
      <c r="E48" s="18"/>
      <c r="F48" s="19"/>
      <c r="G48" s="18"/>
      <c r="H48" s="19"/>
      <c r="I48" s="17"/>
    </row>
    <row r="49" spans="1:9" s="3" customFormat="1" ht="12" customHeight="1">
      <c r="A49" s="20"/>
      <c r="B49" s="8" t="s">
        <v>45</v>
      </c>
      <c r="C49" s="9">
        <v>6</v>
      </c>
      <c r="D49" s="21" t="s">
        <v>5</v>
      </c>
      <c r="E49" s="22"/>
      <c r="F49" s="21"/>
      <c r="G49" s="22"/>
      <c r="H49" s="21"/>
      <c r="I49" s="10"/>
    </row>
    <row r="50" spans="1:9" s="3" customFormat="1" ht="12" customHeight="1">
      <c r="A50" s="16"/>
      <c r="B50" s="16"/>
      <c r="C50" s="17"/>
      <c r="D50" s="17"/>
      <c r="E50" s="18"/>
      <c r="F50" s="19"/>
      <c r="G50" s="18"/>
      <c r="H50" s="19"/>
      <c r="I50" s="17"/>
    </row>
    <row r="51" spans="1:9" s="3" customFormat="1" ht="12" customHeight="1">
      <c r="A51" s="20"/>
      <c r="B51" s="8" t="s">
        <v>45</v>
      </c>
      <c r="C51" s="9">
        <v>2</v>
      </c>
      <c r="D51" s="21" t="s">
        <v>5</v>
      </c>
      <c r="E51" s="22"/>
      <c r="F51" s="21"/>
      <c r="G51" s="22"/>
      <c r="H51" s="21"/>
      <c r="I51" s="10"/>
    </row>
    <row r="52" spans="1:9" s="3" customFormat="1" ht="12" customHeight="1">
      <c r="A52" s="16"/>
      <c r="B52" s="16"/>
      <c r="C52" s="17"/>
      <c r="D52" s="17"/>
      <c r="E52" s="18"/>
      <c r="F52" s="19"/>
      <c r="G52" s="18"/>
      <c r="H52" s="19"/>
      <c r="I52" s="17"/>
    </row>
    <row r="53" spans="1:9" s="3" customFormat="1" ht="12" customHeight="1">
      <c r="A53" s="20"/>
      <c r="B53" s="8" t="s">
        <v>42</v>
      </c>
      <c r="C53" s="9">
        <v>1</v>
      </c>
      <c r="D53" s="21" t="s">
        <v>5</v>
      </c>
      <c r="E53" s="22"/>
      <c r="F53" s="21"/>
      <c r="G53" s="22"/>
      <c r="H53" s="21"/>
      <c r="I53" s="10"/>
    </row>
    <row r="54" spans="1:9" s="9" customFormat="1" ht="12" customHeight="1">
      <c r="A54" s="16"/>
      <c r="B54" s="16"/>
      <c r="C54" s="17"/>
      <c r="D54" s="17"/>
      <c r="E54" s="18"/>
      <c r="F54" s="19"/>
      <c r="G54" s="18"/>
      <c r="H54" s="19"/>
      <c r="I54" s="17"/>
    </row>
    <row r="55" spans="1:9" s="3" customFormat="1" ht="12" customHeight="1">
      <c r="A55" s="20"/>
      <c r="B55" s="8" t="s">
        <v>42</v>
      </c>
      <c r="C55" s="9">
        <v>2</v>
      </c>
      <c r="D55" s="21" t="s">
        <v>5</v>
      </c>
      <c r="E55" s="22"/>
      <c r="F55" s="21"/>
      <c r="G55" s="22"/>
      <c r="H55" s="21"/>
      <c r="I55" s="10"/>
    </row>
    <row r="56" spans="1:9" s="9" customFormat="1" ht="12" customHeight="1">
      <c r="A56" s="16"/>
      <c r="B56" s="16"/>
      <c r="C56" s="17"/>
      <c r="D56" s="17"/>
      <c r="E56" s="18"/>
      <c r="F56" s="19"/>
      <c r="G56" s="18"/>
      <c r="H56" s="19"/>
      <c r="I56" s="17"/>
    </row>
    <row r="57" spans="1:9" s="3" customFormat="1" ht="12" customHeight="1">
      <c r="A57" s="20"/>
      <c r="B57" s="8" t="s">
        <v>43</v>
      </c>
      <c r="C57" s="9">
        <v>3</v>
      </c>
      <c r="D57" s="21" t="s">
        <v>5</v>
      </c>
      <c r="E57" s="22"/>
      <c r="F57" s="21"/>
      <c r="G57" s="22"/>
      <c r="H57" s="21"/>
      <c r="I57" s="10"/>
    </row>
    <row r="58" spans="1:9" s="3" customFormat="1" ht="12" customHeight="1">
      <c r="A58" s="38"/>
      <c r="B58" s="38"/>
      <c r="C58" s="24"/>
      <c r="D58" s="24"/>
      <c r="E58" s="25"/>
      <c r="F58" s="26"/>
      <c r="G58" s="25"/>
      <c r="H58" s="26"/>
      <c r="I58" s="24"/>
    </row>
    <row r="59" spans="1:9" s="3" customFormat="1" ht="12" customHeight="1">
      <c r="A59" s="36"/>
      <c r="B59" s="1" t="s">
        <v>43</v>
      </c>
      <c r="C59" s="2">
        <v>3</v>
      </c>
      <c r="D59" s="44" t="s">
        <v>5</v>
      </c>
      <c r="E59" s="94"/>
      <c r="F59" s="44"/>
      <c r="G59" s="94"/>
      <c r="H59" s="44"/>
      <c r="I59" s="4"/>
    </row>
    <row r="60" spans="1:9" s="3" customFormat="1" ht="12" customHeight="1">
      <c r="A60" s="16"/>
      <c r="B60" s="16"/>
      <c r="C60" s="17"/>
      <c r="D60" s="17"/>
      <c r="E60" s="18"/>
      <c r="F60" s="19"/>
      <c r="G60" s="18"/>
      <c r="H60" s="19"/>
      <c r="I60" s="17"/>
    </row>
    <row r="61" spans="1:9" s="3" customFormat="1" ht="12" customHeight="1">
      <c r="A61" s="20"/>
      <c r="B61" s="8" t="s">
        <v>44</v>
      </c>
      <c r="C61" s="9">
        <v>4</v>
      </c>
      <c r="D61" s="21" t="s">
        <v>5</v>
      </c>
      <c r="E61" s="22"/>
      <c r="F61" s="21"/>
      <c r="G61" s="22"/>
      <c r="H61" s="21"/>
      <c r="I61" s="10"/>
    </row>
    <row r="62" spans="1:9" s="3" customFormat="1" ht="12" customHeight="1">
      <c r="A62" s="16"/>
      <c r="B62" s="16"/>
      <c r="C62" s="17"/>
      <c r="D62" s="17"/>
      <c r="E62" s="18"/>
      <c r="F62" s="19"/>
      <c r="G62" s="18"/>
      <c r="H62" s="19"/>
      <c r="I62" s="17"/>
    </row>
    <row r="63" spans="1:9" s="3" customFormat="1" ht="12" customHeight="1">
      <c r="A63" s="20"/>
      <c r="B63" s="8" t="s">
        <v>44</v>
      </c>
      <c r="C63" s="9">
        <v>4</v>
      </c>
      <c r="D63" s="21" t="s">
        <v>5</v>
      </c>
      <c r="E63" s="22"/>
      <c r="F63" s="21"/>
      <c r="G63" s="22"/>
      <c r="H63" s="21"/>
      <c r="I63" s="10"/>
    </row>
    <row r="64" spans="1:9" s="3" customFormat="1" ht="12" customHeight="1">
      <c r="A64" s="16"/>
      <c r="B64" s="16"/>
      <c r="C64" s="17"/>
      <c r="D64" s="17"/>
      <c r="E64" s="18"/>
      <c r="F64" s="19"/>
      <c r="G64" s="18"/>
      <c r="H64" s="19"/>
      <c r="I64" s="17"/>
    </row>
    <row r="65" spans="1:9" s="3" customFormat="1" ht="12" customHeight="1">
      <c r="A65" s="20"/>
      <c r="B65" s="8" t="s">
        <v>44</v>
      </c>
      <c r="C65" s="9">
        <v>2</v>
      </c>
      <c r="D65" s="21" t="s">
        <v>5</v>
      </c>
      <c r="E65" s="22"/>
      <c r="F65" s="21"/>
      <c r="G65" s="22"/>
      <c r="H65" s="21"/>
      <c r="I65" s="10"/>
    </row>
    <row r="66" spans="1:9" s="3" customFormat="1" ht="12" customHeight="1">
      <c r="A66" s="16"/>
      <c r="B66" s="16"/>
      <c r="C66" s="17"/>
      <c r="D66" s="17"/>
      <c r="E66" s="18"/>
      <c r="F66" s="19"/>
      <c r="G66" s="18"/>
      <c r="H66" s="19"/>
      <c r="I66" s="17"/>
    </row>
    <row r="67" spans="1:9" s="3" customFormat="1" ht="12" customHeight="1">
      <c r="A67" s="20"/>
      <c r="B67" s="8" t="s">
        <v>46</v>
      </c>
      <c r="C67" s="9">
        <v>1</v>
      </c>
      <c r="D67" s="21" t="s">
        <v>5</v>
      </c>
      <c r="E67" s="22"/>
      <c r="F67" s="21"/>
      <c r="G67" s="22"/>
      <c r="H67" s="21"/>
      <c r="I67" s="10"/>
    </row>
    <row r="68" spans="1:9" s="3" customFormat="1" ht="12" customHeight="1">
      <c r="A68" s="16"/>
      <c r="B68" s="16"/>
      <c r="C68" s="17"/>
      <c r="D68" s="17"/>
      <c r="E68" s="18"/>
      <c r="F68" s="19"/>
      <c r="G68" s="18"/>
      <c r="H68" s="19"/>
      <c r="I68" s="17"/>
    </row>
    <row r="69" spans="1:9" s="3" customFormat="1" ht="12" customHeight="1">
      <c r="A69" s="20"/>
      <c r="B69" s="8" t="s">
        <v>46</v>
      </c>
      <c r="C69" s="9">
        <v>1</v>
      </c>
      <c r="D69" s="21" t="s">
        <v>5</v>
      </c>
      <c r="E69" s="22"/>
      <c r="F69" s="21"/>
      <c r="G69" s="22"/>
      <c r="H69" s="21"/>
      <c r="I69" s="10"/>
    </row>
    <row r="70" spans="1:9" s="3" customFormat="1" ht="12" customHeight="1">
      <c r="A70" s="16"/>
      <c r="B70" s="16"/>
      <c r="C70" s="17"/>
      <c r="D70" s="17"/>
      <c r="E70" s="18"/>
      <c r="F70" s="19"/>
      <c r="G70" s="18"/>
      <c r="H70" s="19"/>
      <c r="I70" s="17"/>
    </row>
    <row r="71" spans="1:10" s="3" customFormat="1" ht="12" customHeight="1">
      <c r="A71" s="1"/>
      <c r="B71" s="1" t="s">
        <v>56</v>
      </c>
      <c r="C71" s="2"/>
      <c r="D71" s="2"/>
      <c r="E71" s="4"/>
      <c r="F71" s="2"/>
      <c r="G71" s="4"/>
      <c r="H71" s="4"/>
      <c r="I71" s="74"/>
      <c r="J71" s="46">
        <f>I71</f>
        <v>0</v>
      </c>
    </row>
    <row r="72" spans="1:10" s="3" customFormat="1" ht="12" customHeight="1">
      <c r="A72" s="38"/>
      <c r="B72" s="38"/>
      <c r="C72" s="24"/>
      <c r="D72" s="24"/>
      <c r="E72" s="53"/>
      <c r="F72" s="24"/>
      <c r="G72" s="53"/>
      <c r="H72" s="53"/>
      <c r="I72" s="53"/>
      <c r="J72" s="46"/>
    </row>
    <row r="73" spans="1:9" s="3" customFormat="1" ht="12" customHeight="1">
      <c r="A73" s="27" t="s">
        <v>87</v>
      </c>
      <c r="B73" s="27"/>
      <c r="C73" s="28"/>
      <c r="D73" s="54"/>
      <c r="E73" s="28"/>
      <c r="F73" s="28"/>
      <c r="G73" s="28"/>
      <c r="H73" s="28"/>
      <c r="I73" s="28"/>
    </row>
    <row r="74" spans="1:9" s="3" customFormat="1" ht="12" customHeight="1">
      <c r="A74" s="20"/>
      <c r="B74" s="8" t="s">
        <v>85</v>
      </c>
      <c r="C74" s="60">
        <v>30</v>
      </c>
      <c r="D74" s="61" t="s">
        <v>8</v>
      </c>
      <c r="E74" s="62"/>
      <c r="F74" s="61"/>
      <c r="G74" s="62"/>
      <c r="H74" s="61"/>
      <c r="I74" s="63"/>
    </row>
    <row r="75" spans="1:9" s="3" customFormat="1" ht="12" customHeight="1">
      <c r="A75" s="16"/>
      <c r="B75" s="35" t="s">
        <v>49</v>
      </c>
      <c r="C75" s="71"/>
      <c r="D75" s="71"/>
      <c r="E75" s="72"/>
      <c r="F75" s="73"/>
      <c r="G75" s="72"/>
      <c r="H75" s="73"/>
      <c r="I75" s="71"/>
    </row>
    <row r="76" spans="1:9" s="3" customFormat="1" ht="12" customHeight="1">
      <c r="A76" s="20"/>
      <c r="B76" s="8" t="s">
        <v>50</v>
      </c>
      <c r="C76" s="60">
        <v>13</v>
      </c>
      <c r="D76" s="61" t="s">
        <v>8</v>
      </c>
      <c r="E76" s="62"/>
      <c r="F76" s="61"/>
      <c r="G76" s="62"/>
      <c r="H76" s="61"/>
      <c r="I76" s="63"/>
    </row>
    <row r="77" spans="1:9" s="3" customFormat="1" ht="12" customHeight="1">
      <c r="A77" s="16"/>
      <c r="B77" s="35" t="s">
        <v>48</v>
      </c>
      <c r="C77" s="71"/>
      <c r="D77" s="71"/>
      <c r="E77" s="72"/>
      <c r="F77" s="73"/>
      <c r="G77" s="72"/>
      <c r="H77" s="73"/>
      <c r="I77" s="71"/>
    </row>
    <row r="78" spans="1:16384" s="40" customFormat="1" ht="12" customHeight="1">
      <c r="A78" s="42"/>
      <c r="B78" s="37" t="s">
        <v>50</v>
      </c>
      <c r="C78" s="60">
        <v>11</v>
      </c>
      <c r="D78" s="61" t="s">
        <v>8</v>
      </c>
      <c r="E78" s="62"/>
      <c r="F78" s="61"/>
      <c r="G78" s="62"/>
      <c r="H78" s="61"/>
      <c r="I78" s="63"/>
      <c r="M78" s="3"/>
      <c r="N78" s="3"/>
      <c r="XFD78" s="40">
        <f>SUM(C78:XFC78)</f>
        <v>11</v>
      </c>
    </row>
    <row r="79" spans="1:13" s="40" customFormat="1" ht="12" customHeight="1">
      <c r="A79" s="41"/>
      <c r="B79" s="35" t="s">
        <v>49</v>
      </c>
      <c r="C79" s="71"/>
      <c r="D79" s="71"/>
      <c r="E79" s="72"/>
      <c r="F79" s="73"/>
      <c r="G79" s="72"/>
      <c r="H79" s="73"/>
      <c r="I79" s="71"/>
      <c r="M79" s="3"/>
    </row>
    <row r="80" spans="1:10" s="3" customFormat="1" ht="12" customHeight="1">
      <c r="A80" s="1"/>
      <c r="B80" s="1" t="s">
        <v>55</v>
      </c>
      <c r="C80" s="2"/>
      <c r="D80" s="2"/>
      <c r="E80" s="4"/>
      <c r="F80" s="2"/>
      <c r="G80" s="4"/>
      <c r="H80" s="4"/>
      <c r="I80" s="74"/>
      <c r="J80" s="46"/>
    </row>
    <row r="81" spans="1:10" s="3" customFormat="1" ht="12" customHeight="1">
      <c r="A81" s="38"/>
      <c r="B81" s="38"/>
      <c r="C81" s="24"/>
      <c r="D81" s="24"/>
      <c r="E81" s="53"/>
      <c r="F81" s="24"/>
      <c r="G81" s="53"/>
      <c r="H81" s="53"/>
      <c r="I81" s="53"/>
      <c r="J81" s="46"/>
    </row>
    <row r="82" spans="1:9" s="3" customFormat="1" ht="12" customHeight="1">
      <c r="A82" s="27" t="s">
        <v>86</v>
      </c>
      <c r="B82" s="27"/>
      <c r="C82" s="28"/>
      <c r="D82" s="54"/>
      <c r="E82" s="28"/>
      <c r="F82" s="28"/>
      <c r="G82" s="28"/>
      <c r="H82" s="28"/>
      <c r="I82" s="28"/>
    </row>
    <row r="83" spans="1:9" s="3" customFormat="1" ht="12" customHeight="1">
      <c r="A83" s="20"/>
      <c r="B83" s="8" t="s">
        <v>92</v>
      </c>
      <c r="C83" s="60">
        <v>1</v>
      </c>
      <c r="D83" s="61" t="s">
        <v>7</v>
      </c>
      <c r="E83" s="62"/>
      <c r="F83" s="61"/>
      <c r="G83" s="62"/>
      <c r="H83" s="61"/>
      <c r="I83" s="63"/>
    </row>
    <row r="84" spans="1:9" s="3" customFormat="1" ht="12" customHeight="1">
      <c r="A84" s="8"/>
      <c r="B84" s="37" t="s">
        <v>51</v>
      </c>
      <c r="C84" s="60"/>
      <c r="D84" s="60"/>
      <c r="E84" s="61"/>
      <c r="F84" s="62"/>
      <c r="G84" s="61"/>
      <c r="H84" s="62"/>
      <c r="I84" s="60"/>
    </row>
    <row r="85" spans="1:9" s="3" customFormat="1" ht="12" customHeight="1">
      <c r="A85" s="8"/>
      <c r="B85" s="8" t="s">
        <v>52</v>
      </c>
      <c r="C85" s="21"/>
      <c r="D85" s="22"/>
      <c r="E85" s="9"/>
      <c r="F85" s="9"/>
      <c r="G85" s="9"/>
      <c r="H85" s="9"/>
      <c r="I85" s="9"/>
    </row>
    <row r="86" spans="1:9" s="3" customFormat="1" ht="12" customHeight="1">
      <c r="A86" s="8"/>
      <c r="B86" s="8" t="s">
        <v>57</v>
      </c>
      <c r="C86" s="21"/>
      <c r="D86" s="22"/>
      <c r="E86" s="9"/>
      <c r="F86" s="9"/>
      <c r="G86" s="9"/>
      <c r="H86" s="9"/>
      <c r="I86" s="9"/>
    </row>
    <row r="87" spans="1:9" s="3" customFormat="1" ht="12" customHeight="1">
      <c r="A87" s="8"/>
      <c r="B87" s="8" t="s">
        <v>93</v>
      </c>
      <c r="C87" s="21"/>
      <c r="D87" s="22"/>
      <c r="E87" s="9"/>
      <c r="F87" s="9"/>
      <c r="G87" s="9"/>
      <c r="H87" s="9"/>
      <c r="I87" s="9"/>
    </row>
    <row r="88" spans="1:9" s="3" customFormat="1" ht="12" customHeight="1">
      <c r="A88" s="8"/>
      <c r="B88" s="8" t="s">
        <v>53</v>
      </c>
      <c r="C88" s="21"/>
      <c r="D88" s="22"/>
      <c r="E88" s="9"/>
      <c r="F88" s="9"/>
      <c r="G88" s="9"/>
      <c r="H88" s="9"/>
      <c r="I88" s="9"/>
    </row>
    <row r="89" spans="1:10" s="3" customFormat="1" ht="12" customHeight="1">
      <c r="A89" s="1"/>
      <c r="B89" s="1" t="s">
        <v>54</v>
      </c>
      <c r="C89" s="2"/>
      <c r="D89" s="2"/>
      <c r="E89" s="4"/>
      <c r="F89" s="2"/>
      <c r="G89" s="4"/>
      <c r="H89" s="4"/>
      <c r="I89" s="74"/>
      <c r="J89" s="46">
        <f>I89</f>
        <v>0</v>
      </c>
    </row>
    <row r="90" spans="1:10" s="3" customFormat="1" ht="12" customHeight="1">
      <c r="A90" s="38"/>
      <c r="B90" s="38"/>
      <c r="C90" s="24"/>
      <c r="D90" s="24"/>
      <c r="E90" s="53"/>
      <c r="F90" s="24"/>
      <c r="G90" s="53"/>
      <c r="H90" s="53"/>
      <c r="I90" s="53"/>
      <c r="J90" s="46"/>
    </row>
    <row r="91" spans="1:9" s="9" customFormat="1" ht="12" customHeight="1">
      <c r="A91" s="27" t="s">
        <v>94</v>
      </c>
      <c r="B91" s="27"/>
      <c r="C91" s="28"/>
      <c r="D91" s="28"/>
      <c r="E91" s="28"/>
      <c r="F91" s="28"/>
      <c r="G91" s="32"/>
      <c r="H91" s="28"/>
      <c r="I91" s="28"/>
    </row>
    <row r="92" spans="1:9" s="31" customFormat="1" ht="12" customHeight="1">
      <c r="A92" s="20"/>
      <c r="B92" s="34" t="s">
        <v>63</v>
      </c>
      <c r="C92" s="3">
        <v>1</v>
      </c>
      <c r="D92" s="6" t="s">
        <v>7</v>
      </c>
      <c r="E92" s="62"/>
      <c r="F92" s="61"/>
      <c r="G92" s="62"/>
      <c r="H92" s="61"/>
      <c r="I92" s="63"/>
    </row>
    <row r="93" spans="1:9" s="31" customFormat="1" ht="12" customHeight="1">
      <c r="A93" s="30"/>
      <c r="B93" s="16" t="s">
        <v>62</v>
      </c>
      <c r="C93" s="17"/>
      <c r="D93" s="17"/>
      <c r="E93" s="72"/>
      <c r="F93" s="73"/>
      <c r="G93" s="72"/>
      <c r="H93" s="73"/>
      <c r="I93" s="71"/>
    </row>
    <row r="94" spans="1:9" s="31" customFormat="1" ht="12" customHeight="1">
      <c r="A94" s="20"/>
      <c r="B94" s="8" t="s">
        <v>15</v>
      </c>
      <c r="C94" s="3">
        <v>30</v>
      </c>
      <c r="D94" s="6" t="s">
        <v>8</v>
      </c>
      <c r="E94" s="62"/>
      <c r="F94" s="61"/>
      <c r="G94" s="62"/>
      <c r="H94" s="61"/>
      <c r="I94" s="63"/>
    </row>
    <row r="95" spans="1:9" s="31" customFormat="1" ht="12" customHeight="1">
      <c r="A95" s="30"/>
      <c r="B95" s="16" t="s">
        <v>16</v>
      </c>
      <c r="C95" s="17"/>
      <c r="D95" s="17"/>
      <c r="E95" s="72"/>
      <c r="F95" s="73"/>
      <c r="G95" s="72"/>
      <c r="H95" s="73"/>
      <c r="I95" s="71"/>
    </row>
    <row r="96" spans="1:9" s="3" customFormat="1" ht="12" customHeight="1">
      <c r="A96" s="20"/>
      <c r="B96" s="8" t="s">
        <v>13</v>
      </c>
      <c r="C96" s="9">
        <v>2</v>
      </c>
      <c r="D96" s="21" t="s">
        <v>5</v>
      </c>
      <c r="E96" s="22"/>
      <c r="F96" s="21"/>
      <c r="G96" s="22"/>
      <c r="H96" s="21"/>
      <c r="I96" s="10"/>
    </row>
    <row r="97" spans="1:9" s="3" customFormat="1" ht="12" customHeight="1">
      <c r="A97" s="16"/>
      <c r="B97" s="16" t="s">
        <v>14</v>
      </c>
      <c r="C97" s="17"/>
      <c r="D97" s="17"/>
      <c r="E97" s="18"/>
      <c r="F97" s="19"/>
      <c r="G97" s="18"/>
      <c r="H97" s="19"/>
      <c r="I97" s="17"/>
    </row>
    <row r="98" spans="1:9" s="3" customFormat="1" ht="12" customHeight="1">
      <c r="A98" s="33"/>
      <c r="B98" s="8" t="s">
        <v>9</v>
      </c>
      <c r="C98" s="9">
        <v>3</v>
      </c>
      <c r="D98" s="21" t="s">
        <v>5</v>
      </c>
      <c r="E98" s="22"/>
      <c r="F98" s="21"/>
      <c r="G98" s="22"/>
      <c r="H98" s="21"/>
      <c r="I98" s="10"/>
    </row>
    <row r="99" spans="1:9" s="3" customFormat="1" ht="12" customHeight="1">
      <c r="A99" s="30"/>
      <c r="B99" s="16" t="s">
        <v>10</v>
      </c>
      <c r="C99" s="17"/>
      <c r="D99" s="17"/>
      <c r="E99" s="18"/>
      <c r="F99" s="19"/>
      <c r="G99" s="18"/>
      <c r="H99" s="19"/>
      <c r="I99" s="17"/>
    </row>
    <row r="100" spans="1:9" s="3" customFormat="1" ht="12" customHeight="1">
      <c r="A100" s="20"/>
      <c r="B100" s="8" t="s">
        <v>12</v>
      </c>
      <c r="C100" s="9">
        <v>45</v>
      </c>
      <c r="D100" s="21" t="s">
        <v>5</v>
      </c>
      <c r="E100" s="62"/>
      <c r="F100" s="61"/>
      <c r="G100" s="62"/>
      <c r="H100" s="61"/>
      <c r="I100" s="63"/>
    </row>
    <row r="101" spans="1:9" s="3" customFormat="1" ht="12" customHeight="1">
      <c r="A101" s="16"/>
      <c r="B101" s="16" t="s">
        <v>64</v>
      </c>
      <c r="C101" s="17"/>
      <c r="D101" s="17"/>
      <c r="E101" s="72"/>
      <c r="F101" s="73"/>
      <c r="G101" s="72"/>
      <c r="H101" s="73"/>
      <c r="I101" s="71"/>
    </row>
    <row r="102" spans="1:9" s="3" customFormat="1" ht="12" customHeight="1">
      <c r="A102" s="23"/>
      <c r="B102" s="5" t="s">
        <v>6</v>
      </c>
      <c r="C102" s="9">
        <v>1</v>
      </c>
      <c r="D102" s="21" t="s">
        <v>7</v>
      </c>
      <c r="E102" s="62"/>
      <c r="F102" s="61"/>
      <c r="G102" s="62"/>
      <c r="H102" s="61"/>
      <c r="I102" s="63"/>
    </row>
    <row r="103" spans="1:9" s="3" customFormat="1" ht="12" customHeight="1">
      <c r="A103" s="5"/>
      <c r="B103" s="5" t="s">
        <v>11</v>
      </c>
      <c r="C103" s="24"/>
      <c r="D103" s="24"/>
      <c r="E103" s="72"/>
      <c r="F103" s="73"/>
      <c r="G103" s="72"/>
      <c r="H103" s="73"/>
      <c r="I103" s="71"/>
    </row>
    <row r="104" spans="1:10" s="3" customFormat="1" ht="12" customHeight="1">
      <c r="A104" s="1"/>
      <c r="B104" s="1" t="s">
        <v>26</v>
      </c>
      <c r="C104" s="2"/>
      <c r="D104" s="2"/>
      <c r="E104" s="4"/>
      <c r="F104" s="2"/>
      <c r="G104" s="2"/>
      <c r="H104" s="4"/>
      <c r="I104" s="74"/>
      <c r="J104" s="46">
        <f>I104</f>
        <v>0</v>
      </c>
    </row>
    <row r="105" spans="1:10" s="3" customFormat="1" ht="12" customHeight="1">
      <c r="A105" s="38"/>
      <c r="B105" s="38"/>
      <c r="C105" s="24"/>
      <c r="D105" s="24"/>
      <c r="E105" s="53"/>
      <c r="F105" s="24"/>
      <c r="G105" s="24"/>
      <c r="H105" s="53"/>
      <c r="I105" s="97"/>
      <c r="J105" s="46"/>
    </row>
    <row r="106" spans="1:9" s="9" customFormat="1" ht="12" customHeight="1">
      <c r="A106" s="27" t="s">
        <v>95</v>
      </c>
      <c r="B106" s="27"/>
      <c r="C106" s="28"/>
      <c r="D106" s="28"/>
      <c r="E106" s="28"/>
      <c r="F106" s="28"/>
      <c r="G106" s="32"/>
      <c r="H106" s="28"/>
      <c r="I106" s="28"/>
    </row>
    <row r="107" spans="1:9" s="9" customFormat="1" ht="12" customHeight="1">
      <c r="A107" s="20"/>
      <c r="B107" s="8" t="s">
        <v>21</v>
      </c>
      <c r="C107" s="3">
        <v>120</v>
      </c>
      <c r="D107" s="21" t="s">
        <v>22</v>
      </c>
      <c r="E107" s="22"/>
      <c r="F107" s="21"/>
      <c r="G107" s="22"/>
      <c r="H107" s="21"/>
      <c r="I107" s="10"/>
    </row>
    <row r="108" spans="1:8" s="9" customFormat="1" ht="12" customHeight="1">
      <c r="A108" s="20"/>
      <c r="B108" s="8" t="s">
        <v>34</v>
      </c>
      <c r="E108" s="21"/>
      <c r="F108" s="22"/>
      <c r="G108" s="21"/>
      <c r="H108" s="22"/>
    </row>
    <row r="109" spans="1:9" s="9" customFormat="1" ht="12" customHeight="1">
      <c r="A109" s="30"/>
      <c r="B109" s="16" t="s">
        <v>65</v>
      </c>
      <c r="C109" s="19"/>
      <c r="D109" s="18"/>
      <c r="E109" s="98"/>
      <c r="F109" s="17"/>
      <c r="G109" s="18"/>
      <c r="H109" s="19"/>
      <c r="I109" s="18"/>
    </row>
    <row r="110" spans="1:9" s="9" customFormat="1" ht="12" customHeight="1">
      <c r="A110" s="20"/>
      <c r="B110" s="8" t="s">
        <v>70</v>
      </c>
      <c r="C110" s="3">
        <v>125</v>
      </c>
      <c r="D110" s="21" t="s">
        <v>22</v>
      </c>
      <c r="E110" s="22"/>
      <c r="F110" s="21"/>
      <c r="G110" s="22"/>
      <c r="H110" s="21"/>
      <c r="I110" s="10"/>
    </row>
    <row r="111" spans="1:9" s="9" customFormat="1" ht="12" customHeight="1">
      <c r="A111" s="56"/>
      <c r="B111" s="38" t="s">
        <v>71</v>
      </c>
      <c r="C111" s="24"/>
      <c r="D111" s="24"/>
      <c r="E111" s="25"/>
      <c r="F111" s="26"/>
      <c r="G111" s="25"/>
      <c r="H111" s="26"/>
      <c r="I111" s="24"/>
    </row>
    <row r="112" spans="1:10" s="31" customFormat="1" ht="12" customHeight="1">
      <c r="A112" s="55"/>
      <c r="B112" s="31" t="s">
        <v>23</v>
      </c>
      <c r="C112" s="11"/>
      <c r="D112" s="11"/>
      <c r="E112" s="11"/>
      <c r="F112" s="11"/>
      <c r="G112" s="7"/>
      <c r="H112" s="11"/>
      <c r="I112" s="77"/>
      <c r="J112" s="76">
        <f>I112</f>
        <v>0</v>
      </c>
    </row>
    <row r="114" spans="1:9" s="3" customFormat="1" ht="12" customHeight="1">
      <c r="A114" s="1" t="s">
        <v>96</v>
      </c>
      <c r="B114" s="1"/>
      <c r="C114" s="2"/>
      <c r="D114" s="2"/>
      <c r="E114" s="2"/>
      <c r="F114" s="2"/>
      <c r="G114" s="2"/>
      <c r="H114" s="2"/>
      <c r="I114" s="2"/>
    </row>
    <row r="115" spans="1:9" s="3" customFormat="1" ht="12" customHeight="1">
      <c r="A115" s="36"/>
      <c r="B115" s="96" t="s">
        <v>58</v>
      </c>
      <c r="C115" s="2">
        <v>11.5</v>
      </c>
      <c r="D115" s="44" t="s">
        <v>8</v>
      </c>
      <c r="E115" s="94"/>
      <c r="F115" s="44"/>
      <c r="G115" s="94"/>
      <c r="H115" s="44"/>
      <c r="I115" s="4"/>
    </row>
    <row r="116" spans="1:9" s="3" customFormat="1" ht="12" customHeight="1">
      <c r="A116" s="16"/>
      <c r="B116" s="29" t="s">
        <v>100</v>
      </c>
      <c r="C116" s="17"/>
      <c r="D116" s="17"/>
      <c r="E116" s="18"/>
      <c r="F116" s="19"/>
      <c r="G116" s="18"/>
      <c r="H116" s="19"/>
      <c r="I116" s="17"/>
    </row>
    <row r="117" spans="1:9" s="3" customFormat="1" ht="12" customHeight="1">
      <c r="A117" s="20"/>
      <c r="B117" s="31" t="s">
        <v>59</v>
      </c>
      <c r="C117" s="3">
        <v>1</v>
      </c>
      <c r="D117" s="6" t="s">
        <v>7</v>
      </c>
      <c r="E117" s="22"/>
      <c r="F117" s="21"/>
      <c r="G117" s="22"/>
      <c r="H117" s="21"/>
      <c r="I117" s="10"/>
    </row>
    <row r="118" spans="1:9" s="3" customFormat="1" ht="12" customHeight="1">
      <c r="A118" s="16"/>
      <c r="B118" s="29" t="s">
        <v>100</v>
      </c>
      <c r="C118" s="17"/>
      <c r="D118" s="17"/>
      <c r="E118" s="18"/>
      <c r="F118" s="19"/>
      <c r="G118" s="18"/>
      <c r="H118" s="19"/>
      <c r="I118" s="17"/>
    </row>
    <row r="119" spans="1:9" s="3" customFormat="1" ht="12" customHeight="1">
      <c r="A119" s="20"/>
      <c r="B119" s="31" t="s">
        <v>69</v>
      </c>
      <c r="C119" s="3">
        <v>1</v>
      </c>
      <c r="D119" s="6" t="s">
        <v>7</v>
      </c>
      <c r="E119" s="22"/>
      <c r="F119" s="21"/>
      <c r="G119" s="22"/>
      <c r="H119" s="21"/>
      <c r="I119" s="10"/>
    </row>
    <row r="120" spans="1:9" s="3" customFormat="1" ht="12" customHeight="1">
      <c r="A120" s="16"/>
      <c r="B120" s="29" t="s">
        <v>100</v>
      </c>
      <c r="C120" s="17"/>
      <c r="D120" s="17"/>
      <c r="E120" s="18"/>
      <c r="F120" s="19"/>
      <c r="G120" s="18"/>
      <c r="H120" s="19"/>
      <c r="I120" s="17"/>
    </row>
    <row r="121" spans="1:9" s="3" customFormat="1" ht="12" customHeight="1">
      <c r="A121" s="20"/>
      <c r="B121" s="31" t="s">
        <v>60</v>
      </c>
      <c r="C121" s="9">
        <v>1</v>
      </c>
      <c r="D121" s="21" t="s">
        <v>5</v>
      </c>
      <c r="E121" s="22"/>
      <c r="F121" s="21"/>
      <c r="G121" s="22"/>
      <c r="H121" s="21"/>
      <c r="I121" s="10"/>
    </row>
    <row r="122" spans="1:8" s="3" customFormat="1" ht="12" customHeight="1">
      <c r="A122" s="5"/>
      <c r="B122" s="11" t="s">
        <v>66</v>
      </c>
      <c r="E122" s="6"/>
      <c r="F122" s="7"/>
      <c r="G122" s="6"/>
      <c r="H122" s="7"/>
    </row>
    <row r="123" spans="1:10" s="3" customFormat="1" ht="12" customHeight="1">
      <c r="A123" s="1"/>
      <c r="B123" s="1" t="s">
        <v>61</v>
      </c>
      <c r="C123" s="2"/>
      <c r="D123" s="2"/>
      <c r="E123" s="2"/>
      <c r="F123" s="2"/>
      <c r="G123" s="2"/>
      <c r="H123" s="2"/>
      <c r="I123" s="74"/>
      <c r="J123" s="93">
        <f>I123</f>
        <v>0</v>
      </c>
    </row>
    <row r="124" spans="1:10" s="3" customFormat="1" ht="12" customHeight="1">
      <c r="A124" s="8"/>
      <c r="B124" s="8"/>
      <c r="C124" s="9"/>
      <c r="D124" s="9"/>
      <c r="E124" s="9"/>
      <c r="F124" s="9"/>
      <c r="G124" s="9"/>
      <c r="H124" s="9"/>
      <c r="I124" s="10"/>
      <c r="J124" s="46"/>
    </row>
    <row r="125" spans="1:9" s="45" customFormat="1" ht="12" customHeight="1">
      <c r="A125" s="27" t="s">
        <v>97</v>
      </c>
      <c r="B125" s="27"/>
      <c r="C125" s="28"/>
      <c r="D125" s="32"/>
      <c r="E125" s="28"/>
      <c r="F125" s="28"/>
      <c r="G125" s="28"/>
      <c r="H125" s="28"/>
      <c r="I125" s="28"/>
    </row>
    <row r="126" spans="1:9" s="45" customFormat="1" ht="12" customHeight="1">
      <c r="A126" s="20"/>
      <c r="B126" s="31" t="s">
        <v>18</v>
      </c>
      <c r="C126" s="9">
        <v>6</v>
      </c>
      <c r="D126" s="21" t="s">
        <v>5</v>
      </c>
      <c r="E126" s="22"/>
      <c r="F126" s="21"/>
      <c r="G126" s="22"/>
      <c r="H126" s="21"/>
      <c r="I126" s="10"/>
    </row>
    <row r="127" spans="1:9" s="45" customFormat="1" ht="12" customHeight="1">
      <c r="A127" s="16"/>
      <c r="B127" s="29" t="s">
        <v>67</v>
      </c>
      <c r="C127" s="19"/>
      <c r="D127" s="18"/>
      <c r="E127" s="18"/>
      <c r="F127" s="19"/>
      <c r="G127" s="18"/>
      <c r="H127" s="19"/>
      <c r="I127" s="17"/>
    </row>
    <row r="128" spans="1:9" s="45" customFormat="1" ht="12" customHeight="1">
      <c r="A128" s="20"/>
      <c r="B128" s="31" t="s">
        <v>18</v>
      </c>
      <c r="C128" s="9">
        <v>6</v>
      </c>
      <c r="D128" s="21" t="s">
        <v>5</v>
      </c>
      <c r="E128" s="22"/>
      <c r="F128" s="21"/>
      <c r="G128" s="22"/>
      <c r="H128" s="21"/>
      <c r="I128" s="10"/>
    </row>
    <row r="129" spans="1:9" s="45" customFormat="1" ht="12" customHeight="1">
      <c r="A129" s="16"/>
      <c r="B129" s="29" t="s">
        <v>20</v>
      </c>
      <c r="C129" s="19"/>
      <c r="D129" s="18"/>
      <c r="E129" s="21"/>
      <c r="F129" s="22"/>
      <c r="G129" s="21"/>
      <c r="H129" s="22"/>
      <c r="I129" s="9"/>
    </row>
    <row r="130" spans="1:10" s="45" customFormat="1" ht="12" customHeight="1">
      <c r="A130" s="1"/>
      <c r="B130" s="1" t="s">
        <v>24</v>
      </c>
      <c r="C130" s="2"/>
      <c r="D130" s="44"/>
      <c r="E130" s="2"/>
      <c r="F130" s="2"/>
      <c r="G130" s="4"/>
      <c r="H130" s="2"/>
      <c r="I130" s="74"/>
      <c r="J130" s="43">
        <f>I130</f>
        <v>0</v>
      </c>
    </row>
    <row r="132" spans="1:10" s="81" customFormat="1" ht="12" customHeight="1">
      <c r="A132" s="78"/>
      <c r="B132" s="78" t="s">
        <v>29</v>
      </c>
      <c r="C132" s="79"/>
      <c r="D132" s="79"/>
      <c r="E132" s="79"/>
      <c r="F132" s="79"/>
      <c r="G132" s="79"/>
      <c r="H132" s="103">
        <f>J132</f>
        <v>0</v>
      </c>
      <c r="I132" s="103"/>
      <c r="J132" s="80">
        <f>SUM(J2:J131)</f>
        <v>0</v>
      </c>
    </row>
    <row r="133" spans="1:9" ht="12" customHeight="1">
      <c r="A133" s="82"/>
      <c r="B133" s="82"/>
      <c r="C133" s="82"/>
      <c r="D133" s="82"/>
      <c r="E133" s="82"/>
      <c r="F133" s="82"/>
      <c r="G133" s="82"/>
      <c r="H133" s="82"/>
      <c r="I133" s="82"/>
    </row>
    <row r="134" spans="2:9" ht="12" customHeight="1">
      <c r="B134" s="11" t="s">
        <v>30</v>
      </c>
      <c r="I134" s="75">
        <f>J132*0.0325</f>
        <v>0</v>
      </c>
    </row>
    <row r="135" spans="1:9" ht="12" customHeight="1">
      <c r="A135" s="82"/>
      <c r="B135" s="82"/>
      <c r="C135" s="82"/>
      <c r="D135" s="82"/>
      <c r="E135" s="82"/>
      <c r="F135" s="82"/>
      <c r="G135" s="82"/>
      <c r="H135" s="82"/>
      <c r="I135" s="83"/>
    </row>
    <row r="136" spans="2:9" ht="12" customHeight="1">
      <c r="B136" s="11" t="s">
        <v>31</v>
      </c>
      <c r="I136" s="75">
        <f>J132*0.02</f>
        <v>0</v>
      </c>
    </row>
    <row r="137" spans="1:9" ht="12" customHeight="1">
      <c r="A137" s="82"/>
      <c r="B137" s="82"/>
      <c r="C137" s="82"/>
      <c r="D137" s="82"/>
      <c r="E137" s="82"/>
      <c r="F137" s="82"/>
      <c r="G137" s="82"/>
      <c r="H137" s="82"/>
      <c r="I137" s="82"/>
    </row>
    <row r="139" spans="1:9" s="31" customFormat="1" ht="15" customHeight="1">
      <c r="A139" s="84"/>
      <c r="B139" s="85" t="s">
        <v>32</v>
      </c>
      <c r="C139" s="86"/>
      <c r="D139" s="86"/>
      <c r="E139" s="86"/>
      <c r="F139" s="87"/>
      <c r="G139" s="87" t="s">
        <v>33</v>
      </c>
      <c r="H139" s="86"/>
      <c r="I139" s="88">
        <f>SUM(H132:I137)</f>
        <v>0</v>
      </c>
    </row>
    <row r="140" spans="1:9" ht="15" customHeight="1">
      <c r="A140" s="82"/>
      <c r="B140" s="89" t="s">
        <v>68</v>
      </c>
      <c r="C140" s="82"/>
      <c r="D140" s="82"/>
      <c r="E140" s="82"/>
      <c r="F140" s="82"/>
      <c r="G140" s="82"/>
      <c r="H140" s="82"/>
      <c r="I140" s="82"/>
    </row>
    <row r="145" ht="12" customHeight="1">
      <c r="A145" s="47" t="s">
        <v>101</v>
      </c>
    </row>
    <row r="146" ht="12" customHeight="1">
      <c r="B146" s="102" t="s">
        <v>111</v>
      </c>
    </row>
    <row r="148" spans="1:9" s="45" customFormat="1" ht="12" customHeight="1">
      <c r="A148" s="20"/>
      <c r="B148" s="31" t="s">
        <v>103</v>
      </c>
      <c r="C148" s="9">
        <v>1</v>
      </c>
      <c r="D148" s="21" t="s">
        <v>5</v>
      </c>
      <c r="E148" s="22"/>
      <c r="F148" s="21"/>
      <c r="G148" s="22"/>
      <c r="H148" s="21"/>
      <c r="I148" s="10"/>
    </row>
    <row r="149" spans="1:9" s="45" customFormat="1" ht="12" customHeight="1">
      <c r="A149" s="20"/>
      <c r="B149" s="29" t="s">
        <v>102</v>
      </c>
      <c r="C149" s="19"/>
      <c r="D149" s="18"/>
      <c r="E149" s="18"/>
      <c r="F149" s="19"/>
      <c r="G149" s="18"/>
      <c r="H149" s="19"/>
      <c r="I149" s="17"/>
    </row>
    <row r="151" spans="2:9" ht="12" customHeight="1">
      <c r="B151" s="31" t="s">
        <v>108</v>
      </c>
      <c r="C151" s="9">
        <v>20</v>
      </c>
      <c r="D151" s="21" t="s">
        <v>8</v>
      </c>
      <c r="E151" s="22"/>
      <c r="F151" s="21"/>
      <c r="G151" s="22"/>
      <c r="H151" s="21"/>
      <c r="I151" s="10"/>
    </row>
    <row r="152" spans="2:9" ht="12" customHeight="1">
      <c r="B152" s="29" t="s">
        <v>102</v>
      </c>
      <c r="C152" s="19"/>
      <c r="D152" s="18"/>
      <c r="E152" s="18"/>
      <c r="F152" s="19"/>
      <c r="G152" s="18"/>
      <c r="H152" s="19"/>
      <c r="I152" s="17"/>
    </row>
    <row r="154" spans="2:9" ht="12" customHeight="1">
      <c r="B154" s="31" t="s">
        <v>104</v>
      </c>
      <c r="C154" s="9">
        <v>1</v>
      </c>
      <c r="D154" s="21" t="s">
        <v>5</v>
      </c>
      <c r="E154" s="22"/>
      <c r="F154" s="21"/>
      <c r="G154" s="22"/>
      <c r="H154" s="21"/>
      <c r="I154" s="10"/>
    </row>
    <row r="155" spans="2:9" ht="12" customHeight="1">
      <c r="B155" s="29" t="s">
        <v>102</v>
      </c>
      <c r="C155" s="19"/>
      <c r="D155" s="18"/>
      <c r="E155" s="18"/>
      <c r="F155" s="19"/>
      <c r="G155" s="18"/>
      <c r="H155" s="19"/>
      <c r="I155" s="17"/>
    </row>
    <row r="157" spans="2:9" ht="12" customHeight="1">
      <c r="B157" s="31" t="s">
        <v>105</v>
      </c>
      <c r="C157" s="9">
        <v>1</v>
      </c>
      <c r="D157" s="21" t="s">
        <v>5</v>
      </c>
      <c r="E157" s="22"/>
      <c r="F157" s="21"/>
      <c r="G157" s="22"/>
      <c r="H157" s="21"/>
      <c r="I157" s="10"/>
    </row>
    <row r="158" spans="2:9" ht="12" customHeight="1">
      <c r="B158" s="29" t="s">
        <v>102</v>
      </c>
      <c r="C158" s="19"/>
      <c r="D158" s="18"/>
      <c r="E158" s="18"/>
      <c r="F158" s="19"/>
      <c r="G158" s="18"/>
      <c r="H158" s="19"/>
      <c r="I158" s="17"/>
    </row>
    <row r="160" spans="2:9" ht="12" customHeight="1">
      <c r="B160" s="31" t="s">
        <v>106</v>
      </c>
      <c r="C160" s="9">
        <v>1</v>
      </c>
      <c r="D160" s="21" t="s">
        <v>5</v>
      </c>
      <c r="E160" s="22"/>
      <c r="F160" s="21"/>
      <c r="G160" s="22"/>
      <c r="H160" s="21"/>
      <c r="I160" s="10"/>
    </row>
    <row r="161" spans="2:9" ht="12" customHeight="1">
      <c r="B161" s="29" t="s">
        <v>102</v>
      </c>
      <c r="C161" s="19"/>
      <c r="D161" s="18"/>
      <c r="E161" s="18"/>
      <c r="F161" s="19"/>
      <c r="G161" s="18"/>
      <c r="H161" s="19"/>
      <c r="I161" s="17"/>
    </row>
    <row r="163" spans="2:9" ht="12" customHeight="1">
      <c r="B163" s="85" t="s">
        <v>32</v>
      </c>
      <c r="C163" s="86"/>
      <c r="D163" s="86"/>
      <c r="E163" s="86"/>
      <c r="F163" s="87"/>
      <c r="G163" s="87" t="s">
        <v>33</v>
      </c>
      <c r="H163" s="86"/>
      <c r="I163" s="88">
        <f>SUM(I148:I161)</f>
        <v>0</v>
      </c>
    </row>
    <row r="164" spans="2:9" ht="12" customHeight="1">
      <c r="B164" s="89" t="s">
        <v>107</v>
      </c>
      <c r="C164" s="82"/>
      <c r="D164" s="82"/>
      <c r="E164" s="82"/>
      <c r="F164" s="82"/>
      <c r="G164" s="82"/>
      <c r="H164" s="82"/>
      <c r="I164" s="82"/>
    </row>
    <row r="166" spans="2:9" ht="12" customHeight="1">
      <c r="B166" s="85" t="s">
        <v>32</v>
      </c>
      <c r="C166" s="86"/>
      <c r="D166" s="86"/>
      <c r="E166" s="86"/>
      <c r="F166" s="87"/>
      <c r="G166" s="87" t="s">
        <v>33</v>
      </c>
      <c r="H166" s="86"/>
      <c r="I166" s="101">
        <f>SUM(I163+I139)</f>
        <v>0</v>
      </c>
    </row>
    <row r="167" spans="2:9" ht="12" customHeight="1">
      <c r="B167" s="89"/>
      <c r="C167" s="82"/>
      <c r="D167" s="82"/>
      <c r="E167" s="82"/>
      <c r="F167" s="82"/>
      <c r="G167" s="99" t="s">
        <v>110</v>
      </c>
      <c r="H167" s="82"/>
      <c r="I167" s="100">
        <f>SUM(I166*1.21)</f>
        <v>0</v>
      </c>
    </row>
  </sheetData>
  <mergeCells count="1">
    <mergeCell ref="H132:I132"/>
  </mergeCells>
  <printOptions/>
  <pageMargins left="0.25" right="0.25" top="0.75" bottom="0.75" header="0.3" footer="0.3"/>
  <pageSetup horizontalDpi="300" verticalDpi="300" orientation="portrait" paperSize="9" r:id="rId1"/>
  <headerFooter alignWithMargins="0">
    <oddHeader>&amp;L&amp;"Tahoma,Kurzíva"  rozpočet&amp;R&amp;"Tahoma,Kurzíva"strana &amp;P</oddHeader>
  </headerFooter>
  <rowBreaks count="2" manualBreakCount="2">
    <brk id="58" max="16383" man="1"/>
    <brk id="1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Remuta Václav</dc:creator>
  <cp:keywords/>
  <dc:description/>
  <cp:lastModifiedBy>Marek Luboš Bc.</cp:lastModifiedBy>
  <cp:lastPrinted>2017-11-10T09:51:48Z</cp:lastPrinted>
  <dcterms:created xsi:type="dcterms:W3CDTF">2004-11-16T17:59:31Z</dcterms:created>
  <dcterms:modified xsi:type="dcterms:W3CDTF">2017-11-16T11:35:53Z</dcterms:modified>
  <cp:category/>
  <cp:version/>
  <cp:contentType/>
  <cp:contentStatus/>
</cp:coreProperties>
</file>