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fullCalcOnLoad="1"/>
</workbook>
</file>

<file path=xl/sharedStrings.xml><?xml version="1.0" encoding="utf-8"?>
<sst xmlns="http://schemas.openxmlformats.org/spreadsheetml/2006/main" count="47" uniqueCount="47">
  <si>
    <t>Materiál</t>
  </si>
  <si>
    <t>Cena celkem za poptávané zboží včetně dopravy, nebo poštovného s DPH</t>
  </si>
  <si>
    <t>Cena s DPH/ks</t>
  </si>
  <si>
    <t>Celkem s DPH</t>
  </si>
  <si>
    <t>Počet ks</t>
  </si>
  <si>
    <t>Eternal mat akrylátový 10 kg, odstín 03 - šedý</t>
  </si>
  <si>
    <t>Eternal mat akrylátový 10 kg, odstín 014 - slonová kost</t>
  </si>
  <si>
    <t>Cena bez DPH/ks</t>
  </si>
  <si>
    <t>DPH 21%</t>
  </si>
  <si>
    <t>Eternal mat akrylátový 5 kg, odstín 014 - slonová kost</t>
  </si>
  <si>
    <t>U TABULKY VYPLŇTE POUZE MODRÉ POLE !</t>
  </si>
  <si>
    <t xml:space="preserve">                                    b) v pracovních dnech od 6.30-10.30 a 13.00-14.00 hod.</t>
  </si>
  <si>
    <t>Doprava</t>
  </si>
  <si>
    <t>Platba fakturou na číslo účtu dodavatele po dodávce zboží. Splatnost min. 14 kalendářních dnů.</t>
  </si>
  <si>
    <t>Ředidlo S 6006 4 l</t>
  </si>
  <si>
    <t>Eternal mat akrylátový 10 kg, odstín 01 - bílý</t>
  </si>
  <si>
    <t>Ředidlo S 6006 700 ml</t>
  </si>
  <si>
    <t>Cena celkem s DPH</t>
  </si>
  <si>
    <t>SU 2013 - 1100 šeď střední 2,5 l</t>
  </si>
  <si>
    <t>Základní antikorozní brava na kov S2000 - 0110 šedá 600 ml</t>
  </si>
  <si>
    <t xml:space="preserve">Dodávka je splněna : a) dodáním zboží na místo určení: Vězeňská služba ČR, Zlatá 52, </t>
  </si>
  <si>
    <t>Kynšperk nad Ohří 357 51, IČO 00212423</t>
  </si>
  <si>
    <t xml:space="preserve">                                    d) převzetím zboží a potvrzením dodacího listu, nebo faktury určeným zástupcem </t>
  </si>
  <si>
    <t xml:space="preserve">                                       zadavatele za přítomnosti dodavatele,  popř. doručení dopravní službou</t>
  </si>
  <si>
    <t xml:space="preserve">   PODMÍNKY: Požadujeme bezpečnostní listy. Dodávkou se rozumí doprava zboží na místo určení.</t>
  </si>
  <si>
    <t>Malířský nátěr na zeď 40 kg</t>
  </si>
  <si>
    <t>Váleček malířský Moltoprén 100 mm</t>
  </si>
  <si>
    <t>Váleček malířský Moltoprén 150 mm</t>
  </si>
  <si>
    <t xml:space="preserve">                                    c) dodáním zboží do 7 pracovních dnů od oznámení výběru vítězného uchazeče</t>
  </si>
  <si>
    <t>Štětec malířský plochý 1" plastové držadlo, délka vlákna 43 mm</t>
  </si>
  <si>
    <t>Štětec malířský plochý 2" plastové držadlo, délka vlákna 43 mm</t>
  </si>
  <si>
    <t>Štětec malířský plochý 3" plastové držadlo, délka vlákna 43 mm</t>
  </si>
  <si>
    <t>Štětec malířský zárohový 2" plastové držadlo, délka vlákna 43 mm</t>
  </si>
  <si>
    <t>Výzva - malířské potřeby</t>
  </si>
  <si>
    <t>Váleček malířský s dlouhým chlupem 250 mm</t>
  </si>
  <si>
    <t>Primalex vnitřní stěrka II 20g</t>
  </si>
  <si>
    <t>Primalex vnitřní stěrka I 8kg</t>
  </si>
  <si>
    <t>Sada na malování (váleček s držákem + mřížka)</t>
  </si>
  <si>
    <t>Fólie krycí 4x5m čirá</t>
  </si>
  <si>
    <t>Kotva chemická tekutá 380ml</t>
  </si>
  <si>
    <t>Tmel sanitární protiplísňový bílý 310ml</t>
  </si>
  <si>
    <t>Tmel sanitární protiplísňový transp. 310ml</t>
  </si>
  <si>
    <t>Barva synt. základní na kov 2,5l šedá</t>
  </si>
  <si>
    <t>Lepidlo MAMUT 290 ml</t>
  </si>
  <si>
    <t>Lepidlo CHEMOPRÉN 800 ml</t>
  </si>
  <si>
    <t>Ředidlo CHEMOPRÉN 1 l</t>
  </si>
  <si>
    <t>Štětka malířská kulatá C10 MIX s dřevěnou rukojetí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</si>
</sst>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4"/>
      <name val="Arial"/>
      <family val="2"/>
    </font>
    <font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0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29" fillId="40" borderId="0" applyNumberFormat="0" applyBorder="0" applyAlignment="0" applyProtection="0"/>
    <xf numFmtId="0" fontId="11" fillId="13" borderId="1" applyNumberFormat="0" applyAlignment="0" applyProtection="0"/>
    <xf numFmtId="0" fontId="30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0" borderId="0">
      <alignment/>
      <protection/>
    </xf>
    <xf numFmtId="0" fontId="1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9" fillId="47" borderId="17" applyNumberFormat="0" applyAlignment="0" applyProtection="0"/>
    <xf numFmtId="0" fontId="40" fillId="48" borderId="17" applyNumberFormat="0" applyAlignment="0" applyProtection="0"/>
    <xf numFmtId="0" fontId="41" fillId="48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82" applyFill="1" applyBorder="1">
      <alignment/>
      <protection/>
    </xf>
    <xf numFmtId="0" fontId="18" fillId="0" borderId="0" xfId="82" applyFont="1">
      <alignment/>
      <protection/>
    </xf>
    <xf numFmtId="0" fontId="1" fillId="0" borderId="0" xfId="82">
      <alignment/>
      <protection/>
    </xf>
    <xf numFmtId="0" fontId="1" fillId="0" borderId="0" xfId="82" applyBorder="1">
      <alignment/>
      <protection/>
    </xf>
    <xf numFmtId="0" fontId="20" fillId="0" borderId="0" xfId="82" applyFont="1">
      <alignment/>
      <protection/>
    </xf>
    <xf numFmtId="0" fontId="18" fillId="0" borderId="0" xfId="82" applyFont="1" applyBorder="1">
      <alignment/>
      <protection/>
    </xf>
    <xf numFmtId="44" fontId="1" fillId="0" borderId="0" xfId="82" applyNumberFormat="1" applyBorder="1">
      <alignment/>
      <protection/>
    </xf>
    <xf numFmtId="0" fontId="22" fillId="0" borderId="19" xfId="82" applyFont="1" applyBorder="1">
      <alignment/>
      <protection/>
    </xf>
    <xf numFmtId="0" fontId="22" fillId="55" borderId="20" xfId="82" applyFont="1" applyFill="1" applyBorder="1" applyAlignment="1">
      <alignment horizontal="center" vertical="center"/>
      <protection/>
    </xf>
    <xf numFmtId="0" fontId="22" fillId="0" borderId="21" xfId="82" applyFont="1" applyBorder="1" applyAlignment="1">
      <alignment vertical="center"/>
      <protection/>
    </xf>
    <xf numFmtId="0" fontId="22" fillId="0" borderId="21" xfId="82" applyFont="1" applyFill="1" applyBorder="1" applyAlignment="1">
      <alignment vertical="center"/>
      <protection/>
    </xf>
    <xf numFmtId="0" fontId="22" fillId="0" borderId="22" xfId="82" applyFont="1" applyBorder="1" applyAlignment="1">
      <alignment vertical="center"/>
      <protection/>
    </xf>
    <xf numFmtId="0" fontId="43" fillId="56" borderId="21" xfId="82" applyFont="1" applyFill="1" applyBorder="1" applyAlignment="1">
      <alignment vertical="center"/>
      <protection/>
    </xf>
    <xf numFmtId="0" fontId="19" fillId="0" borderId="0" xfId="82" applyFont="1" applyBorder="1" applyAlignment="1">
      <alignment/>
      <protection/>
    </xf>
    <xf numFmtId="0" fontId="23" fillId="0" borderId="23" xfId="82" applyFont="1" applyBorder="1" applyAlignment="1">
      <alignment/>
      <protection/>
    </xf>
    <xf numFmtId="0" fontId="23" fillId="0" borderId="24" xfId="82" applyFont="1" applyBorder="1" applyAlignment="1">
      <alignment/>
      <protection/>
    </xf>
    <xf numFmtId="0" fontId="24" fillId="0" borderId="0" xfId="0" applyFont="1" applyBorder="1" applyAlignment="1">
      <alignment horizontal="center" vertical="center"/>
    </xf>
    <xf numFmtId="0" fontId="22" fillId="55" borderId="25" xfId="82" applyFont="1" applyFill="1" applyBorder="1" applyAlignment="1">
      <alignment horizontal="center" vertical="center"/>
      <protection/>
    </xf>
    <xf numFmtId="0" fontId="22" fillId="55" borderId="20" xfId="82" applyFont="1" applyFill="1" applyBorder="1" applyAlignment="1">
      <alignment horizontal="center" vertical="center" wrapText="1"/>
      <protection/>
    </xf>
    <xf numFmtId="0" fontId="22" fillId="55" borderId="26" xfId="82" applyFont="1" applyFill="1" applyBorder="1" applyAlignment="1">
      <alignment horizontal="center" vertical="center" wrapText="1"/>
      <protection/>
    </xf>
    <xf numFmtId="0" fontId="22" fillId="0" borderId="27" xfId="82" applyFont="1" applyBorder="1">
      <alignment/>
      <protection/>
    </xf>
    <xf numFmtId="0" fontId="22" fillId="0" borderId="28" xfId="82" applyFont="1" applyBorder="1">
      <alignment/>
      <protection/>
    </xf>
    <xf numFmtId="0" fontId="22" fillId="0" borderId="28" xfId="82" applyFont="1" applyBorder="1" applyAlignment="1">
      <alignment vertical="center"/>
      <protection/>
    </xf>
    <xf numFmtId="44" fontId="22" fillId="0" borderId="29" xfId="73" applyFont="1" applyBorder="1" applyAlignment="1">
      <alignment vertical="center"/>
    </xf>
    <xf numFmtId="0" fontId="22" fillId="0" borderId="30" xfId="82" applyFont="1" applyBorder="1">
      <alignment/>
      <protection/>
    </xf>
    <xf numFmtId="0" fontId="22" fillId="0" borderId="31" xfId="82" applyFont="1" applyBorder="1" applyAlignment="1">
      <alignment vertical="center"/>
      <protection/>
    </xf>
    <xf numFmtId="0" fontId="43" fillId="56" borderId="31" xfId="82" applyFont="1" applyFill="1" applyBorder="1" applyAlignment="1">
      <alignment vertical="center"/>
      <protection/>
    </xf>
    <xf numFmtId="0" fontId="22" fillId="0" borderId="31" xfId="82" applyFont="1" applyFill="1" applyBorder="1" applyAlignment="1">
      <alignment vertical="center"/>
      <protection/>
    </xf>
    <xf numFmtId="0" fontId="22" fillId="0" borderId="32" xfId="82" applyFont="1" applyBorder="1" applyAlignment="1">
      <alignment vertical="center"/>
      <protection/>
    </xf>
    <xf numFmtId="0" fontId="22" fillId="0" borderId="33" xfId="82" applyFont="1" applyBorder="1">
      <alignment/>
      <protection/>
    </xf>
    <xf numFmtId="0" fontId="22" fillId="0" borderId="34" xfId="82" applyFont="1" applyBorder="1" applyAlignment="1">
      <alignment vertical="center"/>
      <protection/>
    </xf>
    <xf numFmtId="0" fontId="43" fillId="56" borderId="34" xfId="82" applyFont="1" applyFill="1" applyBorder="1" applyAlignment="1">
      <alignment vertical="center"/>
      <protection/>
    </xf>
    <xf numFmtId="0" fontId="22" fillId="0" borderId="34" xfId="82" applyFont="1" applyFill="1" applyBorder="1" applyAlignment="1">
      <alignment vertical="center"/>
      <protection/>
    </xf>
    <xf numFmtId="0" fontId="22" fillId="0" borderId="35" xfId="82" applyFont="1" applyBorder="1" applyAlignment="1">
      <alignment vertical="center"/>
      <protection/>
    </xf>
    <xf numFmtId="44" fontId="0" fillId="0" borderId="0" xfId="0" applyNumberFormat="1" applyAlignment="1">
      <alignment/>
    </xf>
    <xf numFmtId="0" fontId="20" fillId="0" borderId="0" xfId="82" applyFont="1" applyAlignment="1">
      <alignment/>
      <protection/>
    </xf>
    <xf numFmtId="44" fontId="16" fillId="0" borderId="0" xfId="73" applyFont="1" applyFill="1" applyBorder="1" applyAlignment="1">
      <alignment horizontal="center"/>
    </xf>
    <xf numFmtId="44" fontId="44" fillId="57" borderId="23" xfId="82" applyNumberFormat="1" applyFont="1" applyFill="1" applyBorder="1" applyAlignment="1">
      <alignment horizontal="center"/>
      <protection/>
    </xf>
    <xf numFmtId="44" fontId="44" fillId="57" borderId="36" xfId="82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List1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3.57421875" style="0" customWidth="1"/>
    <col min="2" max="2" width="7.421875" style="0" customWidth="1"/>
    <col min="3" max="4" width="8.140625" style="0" customWidth="1"/>
    <col min="5" max="5" width="7.7109375" style="0" customWidth="1"/>
    <col min="6" max="6" width="14.57421875" style="0" customWidth="1"/>
    <col min="8" max="8" width="14.28125" style="0" bestFit="1" customWidth="1"/>
    <col min="9" max="9" width="10.00390625" style="0" customWidth="1"/>
    <col min="12" max="12" width="9.7109375" style="0" customWidth="1"/>
  </cols>
  <sheetData>
    <row r="1" spans="1:6" ht="18">
      <c r="A1" s="40" t="s">
        <v>33</v>
      </c>
      <c r="B1" s="40"/>
      <c r="C1" s="40"/>
      <c r="D1" s="40"/>
      <c r="E1" s="40"/>
      <c r="F1" s="40"/>
    </row>
    <row r="2" spans="1:6" ht="8.25" customHeight="1" thickBot="1">
      <c r="A2" s="17"/>
      <c r="B2" s="17"/>
      <c r="C2" s="17"/>
      <c r="D2" s="17"/>
      <c r="E2" s="17"/>
      <c r="F2" s="17"/>
    </row>
    <row r="3" spans="1:6" ht="26.25" thickBot="1">
      <c r="A3" s="18" t="s">
        <v>0</v>
      </c>
      <c r="B3" s="9" t="s">
        <v>4</v>
      </c>
      <c r="C3" s="19" t="s">
        <v>7</v>
      </c>
      <c r="D3" s="9" t="s">
        <v>8</v>
      </c>
      <c r="E3" s="19" t="s">
        <v>2</v>
      </c>
      <c r="F3" s="20" t="s">
        <v>3</v>
      </c>
    </row>
    <row r="4" spans="1:6" ht="15.75" customHeight="1">
      <c r="A4" s="25" t="s">
        <v>5</v>
      </c>
      <c r="B4" s="26">
        <v>10</v>
      </c>
      <c r="C4" s="27"/>
      <c r="D4" s="26">
        <f>C4*21%</f>
        <v>0</v>
      </c>
      <c r="E4" s="28">
        <f>C4+D4</f>
        <v>0</v>
      </c>
      <c r="F4" s="29">
        <f>E4*B4</f>
        <v>0</v>
      </c>
    </row>
    <row r="5" spans="1:6" ht="15.75" customHeight="1">
      <c r="A5" s="8" t="s">
        <v>6</v>
      </c>
      <c r="B5" s="10">
        <v>30</v>
      </c>
      <c r="C5" s="13"/>
      <c r="D5" s="10">
        <f aca="true" t="shared" si="0" ref="D5:D32">C5*21%</f>
        <v>0</v>
      </c>
      <c r="E5" s="11">
        <f>C5+D5</f>
        <v>0</v>
      </c>
      <c r="F5" s="12">
        <f>E5*B5</f>
        <v>0</v>
      </c>
    </row>
    <row r="6" spans="1:6" ht="15.75" customHeight="1">
      <c r="A6" s="8" t="s">
        <v>15</v>
      </c>
      <c r="B6" s="10">
        <v>5</v>
      </c>
      <c r="C6" s="13"/>
      <c r="D6" s="10">
        <f t="shared" si="0"/>
        <v>0</v>
      </c>
      <c r="E6" s="11">
        <f>C6+D6</f>
        <v>0</v>
      </c>
      <c r="F6" s="12">
        <f>E6*B6</f>
        <v>0</v>
      </c>
    </row>
    <row r="7" spans="1:6" ht="15.75" customHeight="1">
      <c r="A7" s="8" t="s">
        <v>9</v>
      </c>
      <c r="B7" s="10">
        <v>15</v>
      </c>
      <c r="C7" s="13"/>
      <c r="D7" s="10">
        <f t="shared" si="0"/>
        <v>0</v>
      </c>
      <c r="E7" s="11">
        <f>C7+D7</f>
        <v>0</v>
      </c>
      <c r="F7" s="12">
        <f>E7*B7</f>
        <v>0</v>
      </c>
    </row>
    <row r="8" spans="1:6" ht="15.75" customHeight="1">
      <c r="A8" s="8" t="s">
        <v>19</v>
      </c>
      <c r="B8" s="10">
        <v>10</v>
      </c>
      <c r="C8" s="13"/>
      <c r="D8" s="10">
        <f t="shared" si="0"/>
        <v>0</v>
      </c>
      <c r="E8" s="11">
        <f>C8+D8</f>
        <v>0</v>
      </c>
      <c r="F8" s="12">
        <f>E8*B8</f>
        <v>0</v>
      </c>
    </row>
    <row r="9" spans="1:6" ht="15.75" customHeight="1">
      <c r="A9" s="8" t="s">
        <v>18</v>
      </c>
      <c r="B9" s="10">
        <v>15</v>
      </c>
      <c r="C9" s="13"/>
      <c r="D9" s="10">
        <f t="shared" si="0"/>
        <v>0</v>
      </c>
      <c r="E9" s="11">
        <f aca="true" t="shared" si="1" ref="E9:E31">C9+D9</f>
        <v>0</v>
      </c>
      <c r="F9" s="12">
        <f aca="true" t="shared" si="2" ref="F9:F31">E9*B9</f>
        <v>0</v>
      </c>
    </row>
    <row r="10" spans="1:6" ht="15.75" customHeight="1">
      <c r="A10" s="8" t="s">
        <v>25</v>
      </c>
      <c r="B10" s="10">
        <v>30</v>
      </c>
      <c r="C10" s="13"/>
      <c r="D10" s="10">
        <f>C10*21%</f>
        <v>0</v>
      </c>
      <c r="E10" s="11">
        <f t="shared" si="1"/>
        <v>0</v>
      </c>
      <c r="F10" s="12">
        <f t="shared" si="2"/>
        <v>0</v>
      </c>
    </row>
    <row r="11" spans="1:6" ht="15.75" customHeight="1">
      <c r="A11" s="8" t="s">
        <v>16</v>
      </c>
      <c r="B11" s="10">
        <v>15</v>
      </c>
      <c r="C11" s="13"/>
      <c r="D11" s="10">
        <f t="shared" si="0"/>
        <v>0</v>
      </c>
      <c r="E11" s="11">
        <f>C11+D11</f>
        <v>0</v>
      </c>
      <c r="F11" s="12">
        <f>E11*B11</f>
        <v>0</v>
      </c>
    </row>
    <row r="12" spans="1:6" ht="15.75" customHeight="1">
      <c r="A12" s="8" t="s">
        <v>14</v>
      </c>
      <c r="B12" s="10">
        <v>10</v>
      </c>
      <c r="C12" s="13"/>
      <c r="D12" s="10">
        <f t="shared" si="0"/>
        <v>0</v>
      </c>
      <c r="E12" s="11">
        <f t="shared" si="1"/>
        <v>0</v>
      </c>
      <c r="F12" s="12">
        <f t="shared" si="2"/>
        <v>0</v>
      </c>
    </row>
    <row r="13" spans="1:6" ht="15.75" customHeight="1">
      <c r="A13" s="8" t="s">
        <v>29</v>
      </c>
      <c r="B13" s="10">
        <v>30</v>
      </c>
      <c r="C13" s="13"/>
      <c r="D13" s="10">
        <f t="shared" si="0"/>
        <v>0</v>
      </c>
      <c r="E13" s="11">
        <f t="shared" si="1"/>
        <v>0</v>
      </c>
      <c r="F13" s="12">
        <f t="shared" si="2"/>
        <v>0</v>
      </c>
    </row>
    <row r="14" spans="1:6" ht="15.75" customHeight="1">
      <c r="A14" s="8" t="s">
        <v>30</v>
      </c>
      <c r="B14" s="10">
        <v>50</v>
      </c>
      <c r="C14" s="13"/>
      <c r="D14" s="10">
        <f t="shared" si="0"/>
        <v>0</v>
      </c>
      <c r="E14" s="11">
        <f t="shared" si="1"/>
        <v>0</v>
      </c>
      <c r="F14" s="12">
        <f t="shared" si="2"/>
        <v>0</v>
      </c>
    </row>
    <row r="15" spans="1:6" ht="15.75" customHeight="1">
      <c r="A15" s="8" t="s">
        <v>31</v>
      </c>
      <c r="B15" s="10">
        <v>50</v>
      </c>
      <c r="C15" s="13"/>
      <c r="D15" s="10">
        <f t="shared" si="0"/>
        <v>0</v>
      </c>
      <c r="E15" s="11">
        <f t="shared" si="1"/>
        <v>0</v>
      </c>
      <c r="F15" s="12">
        <f t="shared" si="2"/>
        <v>0</v>
      </c>
    </row>
    <row r="16" spans="1:6" ht="15.75" customHeight="1">
      <c r="A16" s="8" t="s">
        <v>32</v>
      </c>
      <c r="B16" s="10">
        <v>50</v>
      </c>
      <c r="C16" s="13"/>
      <c r="D16" s="10">
        <f t="shared" si="0"/>
        <v>0</v>
      </c>
      <c r="E16" s="11">
        <f t="shared" si="1"/>
        <v>0</v>
      </c>
      <c r="F16" s="12">
        <f t="shared" si="2"/>
        <v>0</v>
      </c>
    </row>
    <row r="17" spans="1:6" ht="15.75" customHeight="1">
      <c r="A17" s="8" t="s">
        <v>26</v>
      </c>
      <c r="B17" s="10">
        <v>30</v>
      </c>
      <c r="C17" s="13"/>
      <c r="D17" s="10">
        <f>C17*21%</f>
        <v>0</v>
      </c>
      <c r="E17" s="11">
        <f t="shared" si="1"/>
        <v>0</v>
      </c>
      <c r="F17" s="12">
        <f t="shared" si="2"/>
        <v>0</v>
      </c>
    </row>
    <row r="18" spans="1:6" ht="15.75" customHeight="1">
      <c r="A18" s="8" t="s">
        <v>27</v>
      </c>
      <c r="B18" s="10">
        <v>20</v>
      </c>
      <c r="C18" s="13"/>
      <c r="D18" s="10">
        <f>C18*21%</f>
        <v>0</v>
      </c>
      <c r="E18" s="11">
        <f t="shared" si="1"/>
        <v>0</v>
      </c>
      <c r="F18" s="12">
        <f t="shared" si="2"/>
        <v>0</v>
      </c>
    </row>
    <row r="19" spans="1:6" ht="15.75" customHeight="1">
      <c r="A19" s="8" t="s">
        <v>34</v>
      </c>
      <c r="B19" s="10">
        <v>20</v>
      </c>
      <c r="C19" s="13"/>
      <c r="D19" s="10">
        <f t="shared" si="0"/>
        <v>0</v>
      </c>
      <c r="E19" s="11">
        <f t="shared" si="1"/>
        <v>0</v>
      </c>
      <c r="F19" s="12">
        <f t="shared" si="2"/>
        <v>0</v>
      </c>
    </row>
    <row r="20" spans="1:6" ht="15.75" customHeight="1">
      <c r="A20" s="8" t="s">
        <v>35</v>
      </c>
      <c r="B20" s="10">
        <v>15</v>
      </c>
      <c r="C20" s="13"/>
      <c r="D20" s="10">
        <f t="shared" si="0"/>
        <v>0</v>
      </c>
      <c r="E20" s="11">
        <f t="shared" si="1"/>
        <v>0</v>
      </c>
      <c r="F20" s="12">
        <f t="shared" si="2"/>
        <v>0</v>
      </c>
    </row>
    <row r="21" spans="1:6" ht="15.75" customHeight="1">
      <c r="A21" s="8" t="s">
        <v>36</v>
      </c>
      <c r="B21" s="10">
        <v>10</v>
      </c>
      <c r="C21" s="13"/>
      <c r="D21" s="10">
        <f t="shared" si="0"/>
        <v>0</v>
      </c>
      <c r="E21" s="11">
        <f t="shared" si="1"/>
        <v>0</v>
      </c>
      <c r="F21" s="12">
        <f t="shared" si="2"/>
        <v>0</v>
      </c>
    </row>
    <row r="22" spans="1:6" ht="15.75" customHeight="1">
      <c r="A22" s="8" t="s">
        <v>46</v>
      </c>
      <c r="B22" s="10">
        <v>15</v>
      </c>
      <c r="C22" s="13"/>
      <c r="D22" s="10">
        <f t="shared" si="0"/>
        <v>0</v>
      </c>
      <c r="E22" s="11">
        <f t="shared" si="1"/>
        <v>0</v>
      </c>
      <c r="F22" s="12">
        <f t="shared" si="2"/>
        <v>0</v>
      </c>
    </row>
    <row r="23" spans="1:6" ht="15.75" customHeight="1">
      <c r="A23" s="8" t="s">
        <v>37</v>
      </c>
      <c r="B23" s="10">
        <v>15</v>
      </c>
      <c r="C23" s="13"/>
      <c r="D23" s="10">
        <f t="shared" si="0"/>
        <v>0</v>
      </c>
      <c r="E23" s="11">
        <f t="shared" si="1"/>
        <v>0</v>
      </c>
      <c r="F23" s="12">
        <f t="shared" si="2"/>
        <v>0</v>
      </c>
    </row>
    <row r="24" spans="1:6" ht="15.75" customHeight="1">
      <c r="A24" s="8" t="s">
        <v>38</v>
      </c>
      <c r="B24" s="10">
        <v>50</v>
      </c>
      <c r="C24" s="13"/>
      <c r="D24" s="10">
        <f t="shared" si="0"/>
        <v>0</v>
      </c>
      <c r="E24" s="11">
        <f t="shared" si="1"/>
        <v>0</v>
      </c>
      <c r="F24" s="12">
        <f t="shared" si="2"/>
        <v>0</v>
      </c>
    </row>
    <row r="25" spans="1:6" ht="15.75" customHeight="1">
      <c r="A25" s="8" t="s">
        <v>39</v>
      </c>
      <c r="B25" s="10">
        <v>24</v>
      </c>
      <c r="C25" s="13"/>
      <c r="D25" s="10">
        <f t="shared" si="0"/>
        <v>0</v>
      </c>
      <c r="E25" s="11">
        <f t="shared" si="1"/>
        <v>0</v>
      </c>
      <c r="F25" s="12">
        <f t="shared" si="2"/>
        <v>0</v>
      </c>
    </row>
    <row r="26" spans="1:6" ht="15.75" customHeight="1">
      <c r="A26" s="8" t="s">
        <v>40</v>
      </c>
      <c r="B26" s="10">
        <v>24</v>
      </c>
      <c r="C26" s="13"/>
      <c r="D26" s="10">
        <f t="shared" si="0"/>
        <v>0</v>
      </c>
      <c r="E26" s="11">
        <f t="shared" si="1"/>
        <v>0</v>
      </c>
      <c r="F26" s="12">
        <f t="shared" si="2"/>
        <v>0</v>
      </c>
    </row>
    <row r="27" spans="1:6" ht="15.75" customHeight="1">
      <c r="A27" s="8" t="s">
        <v>41</v>
      </c>
      <c r="B27" s="10">
        <v>24</v>
      </c>
      <c r="C27" s="13"/>
      <c r="D27" s="10">
        <f t="shared" si="0"/>
        <v>0</v>
      </c>
      <c r="E27" s="11">
        <f t="shared" si="1"/>
        <v>0</v>
      </c>
      <c r="F27" s="12">
        <f t="shared" si="2"/>
        <v>0</v>
      </c>
    </row>
    <row r="28" spans="1:6" ht="15.75" customHeight="1">
      <c r="A28" s="8" t="s">
        <v>42</v>
      </c>
      <c r="B28" s="10">
        <v>20</v>
      </c>
      <c r="C28" s="13"/>
      <c r="D28" s="10">
        <f t="shared" si="0"/>
        <v>0</v>
      </c>
      <c r="E28" s="11">
        <f t="shared" si="1"/>
        <v>0</v>
      </c>
      <c r="F28" s="12">
        <f t="shared" si="2"/>
        <v>0</v>
      </c>
    </row>
    <row r="29" spans="1:6" ht="15.75" customHeight="1">
      <c r="A29" s="8" t="s">
        <v>43</v>
      </c>
      <c r="B29" s="10">
        <v>24</v>
      </c>
      <c r="C29" s="13"/>
      <c r="D29" s="10">
        <f t="shared" si="0"/>
        <v>0</v>
      </c>
      <c r="E29" s="11">
        <f t="shared" si="1"/>
        <v>0</v>
      </c>
      <c r="F29" s="12">
        <f t="shared" si="2"/>
        <v>0</v>
      </c>
    </row>
    <row r="30" spans="1:6" ht="15.75" customHeight="1">
      <c r="A30" s="8" t="s">
        <v>44</v>
      </c>
      <c r="B30" s="10">
        <v>36</v>
      </c>
      <c r="C30" s="13"/>
      <c r="D30" s="10">
        <f t="shared" si="0"/>
        <v>0</v>
      </c>
      <c r="E30" s="11">
        <f t="shared" si="1"/>
        <v>0</v>
      </c>
      <c r="F30" s="12">
        <f t="shared" si="2"/>
        <v>0</v>
      </c>
    </row>
    <row r="31" spans="1:6" ht="15.75" customHeight="1">
      <c r="A31" s="8" t="s">
        <v>45</v>
      </c>
      <c r="B31" s="10">
        <v>24</v>
      </c>
      <c r="C31" s="13"/>
      <c r="D31" s="10">
        <f t="shared" si="0"/>
        <v>0</v>
      </c>
      <c r="E31" s="11">
        <f t="shared" si="1"/>
        <v>0</v>
      </c>
      <c r="F31" s="12">
        <f t="shared" si="2"/>
        <v>0</v>
      </c>
    </row>
    <row r="32" spans="1:6" ht="15.75" customHeight="1" thickBot="1">
      <c r="A32" s="30" t="s">
        <v>12</v>
      </c>
      <c r="B32" s="31">
        <v>1</v>
      </c>
      <c r="C32" s="32"/>
      <c r="D32" s="31">
        <f t="shared" si="0"/>
        <v>0</v>
      </c>
      <c r="E32" s="33">
        <f>C32+D32</f>
        <v>0</v>
      </c>
      <c r="F32" s="34">
        <f>E32*B32</f>
        <v>0</v>
      </c>
    </row>
    <row r="33" spans="1:8" ht="15.75" customHeight="1" thickBot="1">
      <c r="A33" s="21" t="s">
        <v>17</v>
      </c>
      <c r="B33" s="22"/>
      <c r="C33" s="23"/>
      <c r="D33" s="23"/>
      <c r="E33" s="23"/>
      <c r="F33" s="24">
        <f>SUM(F4:F32)</f>
        <v>0</v>
      </c>
      <c r="H33" s="35"/>
    </row>
    <row r="34" ht="9" customHeight="1">
      <c r="F34" s="1"/>
    </row>
    <row r="35" spans="1:11" ht="19.5" thickBot="1">
      <c r="A35" s="2" t="s">
        <v>10</v>
      </c>
      <c r="B35" s="3"/>
      <c r="C35" s="2"/>
      <c r="D35" s="2"/>
      <c r="E35" s="3"/>
      <c r="F35" s="3"/>
      <c r="G35" s="6"/>
      <c r="H35" s="4"/>
      <c r="I35" s="7"/>
      <c r="J35" s="3"/>
      <c r="K35" s="3"/>
    </row>
    <row r="36" spans="1:11" ht="19.5" thickBot="1">
      <c r="A36" s="15" t="s">
        <v>1</v>
      </c>
      <c r="B36" s="16"/>
      <c r="C36" s="16"/>
      <c r="D36" s="16"/>
      <c r="E36" s="38">
        <f>F33</f>
        <v>0</v>
      </c>
      <c r="F36" s="39"/>
      <c r="G36" s="14"/>
      <c r="H36" s="37"/>
      <c r="I36" s="37"/>
      <c r="J36" s="3"/>
      <c r="K36" s="3"/>
    </row>
    <row r="37" spans="1:11" ht="23.25" customHeight="1">
      <c r="A37" s="36" t="s"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.75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.75">
      <c r="A39" s="5"/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5.75">
      <c r="A40" s="5" t="s">
        <v>11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>
      <c r="A41" s="5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.75">
      <c r="A43" s="5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3.25" customHeight="1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 selectLockedCells="1"/>
  <mergeCells count="3">
    <mergeCell ref="H36:I36"/>
    <mergeCell ref="E36:F36"/>
    <mergeCell ref="A1:F1"/>
  </mergeCells>
  <printOptions/>
  <pageMargins left="0.25" right="0.25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Hrubý Martin</cp:lastModifiedBy>
  <cp:lastPrinted>2017-11-21T06:56:07Z</cp:lastPrinted>
  <dcterms:created xsi:type="dcterms:W3CDTF">2002-03-04T01:36:45Z</dcterms:created>
  <dcterms:modified xsi:type="dcterms:W3CDTF">2017-11-21T06:56:31Z</dcterms:modified>
  <cp:category/>
  <cp:version/>
  <cp:contentType/>
  <cp:contentStatus/>
</cp:coreProperties>
</file>