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I19" i="1"/>
  <c r="I27" i="1"/>
  <c r="G27" i="1"/>
  <c r="I26" i="1"/>
  <c r="I25" i="1"/>
  <c r="G25" i="1"/>
  <c r="I24" i="1"/>
  <c r="G24" i="1"/>
  <c r="I23" i="1"/>
  <c r="I22" i="1"/>
  <c r="G22" i="1"/>
  <c r="I21" i="1"/>
  <c r="I20" i="1"/>
  <c r="G20" i="1"/>
  <c r="I18" i="1"/>
  <c r="I17" i="1"/>
  <c r="G17" i="1"/>
  <c r="I16" i="1"/>
  <c r="I15" i="1"/>
  <c r="G15" i="1"/>
  <c r="I14" i="1"/>
  <c r="G14" i="1"/>
  <c r="I13" i="1"/>
  <c r="I8" i="1"/>
  <c r="G9" i="1"/>
  <c r="I9" i="1"/>
  <c r="G10" i="1"/>
  <c r="I10" i="1"/>
  <c r="I11" i="1"/>
  <c r="I12" i="1"/>
  <c r="I5" i="1"/>
  <c r="G6" i="1"/>
  <c r="I6" i="1"/>
  <c r="G7" i="1"/>
  <c r="I7" i="1"/>
  <c r="G28" i="1" l="1"/>
  <c r="I28" i="1"/>
  <c r="H30" i="1" l="1"/>
  <c r="H31" i="1" s="1"/>
</calcChain>
</file>

<file path=xl/sharedStrings.xml><?xml version="1.0" encoding="utf-8"?>
<sst xmlns="http://schemas.openxmlformats.org/spreadsheetml/2006/main" count="62" uniqueCount="40">
  <si>
    <t>Centrální hodiny- dodávka + montáž</t>
  </si>
  <si>
    <t>Typové označení</t>
  </si>
  <si>
    <t>Materiál</t>
  </si>
  <si>
    <t>Montáž</t>
  </si>
  <si>
    <t>položka</t>
  </si>
  <si>
    <t>popis položky</t>
  </si>
  <si>
    <t>množ.</t>
  </si>
  <si>
    <t>m.j.</t>
  </si>
  <si>
    <t>j. cena</t>
  </si>
  <si>
    <t>celkem</t>
  </si>
  <si>
    <t>Hlavní (řídící) hodiny - univerzální - s dotekovým lcd, včetně GPS přijímače a SW do klientova běžného PC</t>
  </si>
  <si>
    <t>ks</t>
  </si>
  <si>
    <t>Převodník Ethernet / RS485</t>
  </si>
  <si>
    <t>Teplotní čidlo k hlavním hodinám</t>
  </si>
  <si>
    <t>Kabel k podružným hodinám Cat 5e</t>
  </si>
  <si>
    <t>m</t>
  </si>
  <si>
    <t>kabel CYKY 3x1,5</t>
  </si>
  <si>
    <t>Trubka 2323 PVC pod omítkou včetně vysekání lůžka</t>
  </si>
  <si>
    <t>Drobný materiál(izol. páska, ochr. hadice na kabeláž, konektory, pásky)</t>
  </si>
  <si>
    <t>kpl</t>
  </si>
  <si>
    <t>Průraz stěnou do 60cm</t>
  </si>
  <si>
    <t xml:space="preserve">nepředpokládané náklady </t>
  </si>
  <si>
    <t>Oživení a nastavení systému</t>
  </si>
  <si>
    <t>soubor</t>
  </si>
  <si>
    <t xml:space="preserve">14denní zkušební provoz zařízení </t>
  </si>
  <si>
    <t>Výchozí revize zařízení</t>
  </si>
  <si>
    <t>dopravné, tech.pomoc zkušební provoz</t>
  </si>
  <si>
    <t>proškolení technika a obsluhy</t>
  </si>
  <si>
    <t>SOUČET BEZ DPH</t>
  </si>
  <si>
    <t>SOUČET S DPH</t>
  </si>
  <si>
    <t>celková cena bez DPH</t>
  </si>
  <si>
    <t>blokové schéma zapojení a rozvodů</t>
  </si>
  <si>
    <t>likvidace odpadů</t>
  </si>
  <si>
    <t>drátěný žlab 250x100</t>
  </si>
  <si>
    <t xml:space="preserve"> </t>
  </si>
  <si>
    <t>spojovací materiál pro 250x100</t>
  </si>
  <si>
    <t>drátěný žlab 150x100</t>
  </si>
  <si>
    <t>spojovací materiál pro 150x100</t>
  </si>
  <si>
    <t>celková cena s DPH</t>
  </si>
  <si>
    <t>Digitální hodiny HH:MM - 100mm , červené, napájení 230V , synchronizace RS 485.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</si>
</sst>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b/>
      <i/>
      <u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theme="1"/>
      <name val="Arial"/>
      <family val="2"/>
      <charset val="238"/>
    </font>
    <font>
      <b/>
      <i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2" fillId="0" borderId="0" xfId="0" applyFont="1" applyBorder="1"/>
    <xf numFmtId="0" fontId="3" fillId="0" borderId="4" xfId="0" applyFont="1" applyBorder="1"/>
    <xf numFmtId="0" fontId="4" fillId="0" borderId="5" xfId="0" applyFont="1" applyBorder="1"/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5" fillId="0" borderId="6" xfId="0" applyFont="1" applyBorder="1"/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2" fontId="7" fillId="0" borderId="6" xfId="0" applyNumberFormat="1" applyFont="1" applyBorder="1"/>
    <xf numFmtId="4" fontId="0" fillId="0" borderId="6" xfId="0" applyNumberFormat="1" applyFont="1" applyBorder="1"/>
    <xf numFmtId="4" fontId="7" fillId="0" borderId="6" xfId="0" applyNumberFormat="1" applyFont="1" applyBorder="1"/>
    <xf numFmtId="0" fontId="2" fillId="0" borderId="6" xfId="0" applyFont="1" applyBorder="1"/>
    <xf numFmtId="1" fontId="7" fillId="0" borderId="6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165" fontId="7" fillId="0" borderId="6" xfId="0" applyNumberFormat="1" applyFont="1" applyBorder="1"/>
    <xf numFmtId="0" fontId="7" fillId="0" borderId="4" xfId="0" applyFont="1" applyBorder="1"/>
    <xf numFmtId="0" fontId="0" fillId="0" borderId="6" xfId="0" applyFont="1" applyBorder="1" applyAlignment="1">
      <alignment horizontal="right"/>
    </xf>
    <xf numFmtId="1" fontId="7" fillId="0" borderId="6" xfId="0" applyNumberFormat="1" applyFont="1" applyBorder="1"/>
    <xf numFmtId="0" fontId="8" fillId="0" borderId="6" xfId="0" applyFont="1" applyBorder="1"/>
    <xf numFmtId="0" fontId="9" fillId="0" borderId="0" xfId="0" applyFont="1" applyBorder="1"/>
    <xf numFmtId="0" fontId="7" fillId="0" borderId="6" xfId="0" applyFont="1" applyFill="1" applyBorder="1" applyAlignment="1">
      <alignment horizontal="left"/>
    </xf>
    <xf numFmtId="0" fontId="3" fillId="0" borderId="6" xfId="0" applyFont="1" applyBorder="1"/>
    <xf numFmtId="4" fontId="3" fillId="0" borderId="0" xfId="0" applyNumberFormat="1" applyFont="1" applyBorder="1"/>
    <xf numFmtId="3" fontId="2" fillId="0" borderId="0" xfId="0" applyNumberFormat="1" applyFont="1"/>
    <xf numFmtId="0" fontId="10" fillId="2" borderId="0" xfId="0" applyFont="1" applyFill="1"/>
    <xf numFmtId="4" fontId="10" fillId="2" borderId="0" xfId="0" applyNumberFormat="1" applyFont="1" applyFill="1"/>
    <xf numFmtId="0" fontId="0" fillId="0" borderId="0" xfId="0" applyFont="1"/>
    <xf numFmtId="0" fontId="11" fillId="0" borderId="0" xfId="0" applyFont="1"/>
    <xf numFmtId="0" fontId="12" fillId="0" borderId="6" xfId="0" applyFont="1" applyBorder="1"/>
    <xf numFmtId="2" fontId="11" fillId="0" borderId="0" xfId="0" applyNumberFormat="1" applyFont="1"/>
    <xf numFmtId="0" fontId="7" fillId="0" borderId="5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D14" sqref="D14"/>
    </sheetView>
  </sheetViews>
  <sheetFormatPr defaultRowHeight="15" x14ac:dyDescent="0.25"/>
  <cols>
    <col min="1" max="1" width="7.85546875" customWidth="1"/>
    <col min="2" max="2" width="70.42578125" customWidth="1"/>
    <col min="7" max="7" width="13.7109375" customWidth="1"/>
    <col min="8" max="8" width="12.5703125" customWidth="1"/>
    <col min="9" max="9" width="10.85546875" customWidth="1"/>
  </cols>
  <sheetData>
    <row r="1" spans="1:1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5" x14ac:dyDescent="0.25">
      <c r="A2" s="1"/>
      <c r="B2" s="1"/>
      <c r="C2" s="1"/>
      <c r="D2" s="2"/>
      <c r="E2" s="2"/>
      <c r="F2" s="2"/>
      <c r="G2" s="2"/>
      <c r="H2" s="2"/>
      <c r="I2" s="2"/>
      <c r="J2" s="2"/>
    </row>
    <row r="3" spans="1:15" x14ac:dyDescent="0.25">
      <c r="A3" s="3"/>
      <c r="B3" s="4"/>
      <c r="C3" s="5" t="s">
        <v>1</v>
      </c>
      <c r="D3" s="6"/>
      <c r="E3" s="7"/>
      <c r="F3" s="42" t="s">
        <v>2</v>
      </c>
      <c r="G3" s="42"/>
      <c r="H3" s="42" t="s">
        <v>3</v>
      </c>
      <c r="I3" s="43"/>
      <c r="J3" s="8"/>
    </row>
    <row r="4" spans="1:15" x14ac:dyDescent="0.25">
      <c r="A4" s="9" t="s">
        <v>4</v>
      </c>
      <c r="B4" s="9" t="s">
        <v>5</v>
      </c>
      <c r="C4" s="10"/>
      <c r="D4" s="11" t="s">
        <v>6</v>
      </c>
      <c r="E4" s="12" t="s">
        <v>7</v>
      </c>
      <c r="F4" s="13" t="s">
        <v>8</v>
      </c>
      <c r="G4" s="13" t="s">
        <v>9</v>
      </c>
      <c r="H4" s="13" t="s">
        <v>8</v>
      </c>
      <c r="I4" s="13" t="s">
        <v>9</v>
      </c>
      <c r="J4" s="8"/>
    </row>
    <row r="5" spans="1:15" ht="27.95" customHeight="1" x14ac:dyDescent="0.25">
      <c r="A5" s="14"/>
      <c r="B5" s="15" t="s">
        <v>10</v>
      </c>
      <c r="C5" s="16"/>
      <c r="D5" s="17">
        <v>1</v>
      </c>
      <c r="E5" s="18" t="s">
        <v>11</v>
      </c>
      <c r="F5" s="19">
        <v>0</v>
      </c>
      <c r="G5" s="20">
        <v>0</v>
      </c>
      <c r="H5" s="21">
        <v>0</v>
      </c>
      <c r="I5" s="20">
        <f>H5*D5</f>
        <v>0</v>
      </c>
      <c r="J5" s="8"/>
    </row>
    <row r="6" spans="1:15" ht="14.1" customHeight="1" x14ac:dyDescent="0.25">
      <c r="A6" s="39"/>
      <c r="B6" s="41" t="s">
        <v>39</v>
      </c>
      <c r="C6" s="17"/>
      <c r="D6" s="23">
        <v>19</v>
      </c>
      <c r="E6" s="18" t="s">
        <v>11</v>
      </c>
      <c r="F6" s="24">
        <v>0</v>
      </c>
      <c r="G6" s="21">
        <f>PRODUCT(D6,F6)</f>
        <v>0</v>
      </c>
      <c r="H6" s="24">
        <v>0</v>
      </c>
      <c r="I6" s="25">
        <f>D6*H6</f>
        <v>0</v>
      </c>
      <c r="J6" s="8"/>
    </row>
    <row r="7" spans="1:15" ht="14.1" customHeight="1" x14ac:dyDescent="0.25">
      <c r="A7" s="26"/>
      <c r="B7" s="16" t="s">
        <v>12</v>
      </c>
      <c r="C7" s="16"/>
      <c r="D7" s="17">
        <v>1</v>
      </c>
      <c r="E7" s="18" t="s">
        <v>11</v>
      </c>
      <c r="F7" s="19">
        <v>0</v>
      </c>
      <c r="G7" s="20">
        <f>F7*D7</f>
        <v>0</v>
      </c>
      <c r="H7" s="21">
        <v>0</v>
      </c>
      <c r="I7" s="20">
        <f>H7*D7</f>
        <v>0</v>
      </c>
      <c r="J7" s="8"/>
    </row>
    <row r="8" spans="1:15" ht="14.1" customHeight="1" x14ac:dyDescent="0.25">
      <c r="A8" s="26"/>
      <c r="B8" s="17" t="s">
        <v>13</v>
      </c>
      <c r="C8" s="22"/>
      <c r="D8" s="17">
        <v>1</v>
      </c>
      <c r="E8" s="18" t="s">
        <v>11</v>
      </c>
      <c r="F8" s="19">
        <v>0</v>
      </c>
      <c r="G8" s="20">
        <v>0</v>
      </c>
      <c r="H8" s="21">
        <v>0</v>
      </c>
      <c r="I8" s="20">
        <f>H8*D8</f>
        <v>0</v>
      </c>
      <c r="J8" s="8"/>
    </row>
    <row r="9" spans="1:15" ht="14.1" customHeight="1" x14ac:dyDescent="0.25">
      <c r="A9" s="17"/>
      <c r="B9" s="17" t="s">
        <v>14</v>
      </c>
      <c r="C9" s="22"/>
      <c r="D9" s="23">
        <v>1825</v>
      </c>
      <c r="E9" s="18" t="s">
        <v>15</v>
      </c>
      <c r="F9" s="24">
        <v>0</v>
      </c>
      <c r="G9" s="21">
        <f>PRODUCT(D9,F9)</f>
        <v>0</v>
      </c>
      <c r="H9" s="24">
        <v>0</v>
      </c>
      <c r="I9" s="25">
        <f>D9*H9</f>
        <v>0</v>
      </c>
      <c r="J9" s="8"/>
    </row>
    <row r="10" spans="1:15" ht="14.1" customHeight="1" x14ac:dyDescent="0.25">
      <c r="A10" s="17"/>
      <c r="B10" s="17" t="s">
        <v>16</v>
      </c>
      <c r="C10" s="22"/>
      <c r="D10" s="23">
        <v>125</v>
      </c>
      <c r="E10" s="18" t="s">
        <v>15</v>
      </c>
      <c r="F10" s="19">
        <v>0</v>
      </c>
      <c r="G10" s="20">
        <f>F10*D10</f>
        <v>0</v>
      </c>
      <c r="H10" s="21">
        <v>0</v>
      </c>
      <c r="I10" s="20">
        <f>H10*D10</f>
        <v>0</v>
      </c>
      <c r="J10" s="8"/>
    </row>
    <row r="11" spans="1:15" s="37" customFormat="1" ht="14.1" customHeight="1" x14ac:dyDescent="0.25">
      <c r="A11" s="14"/>
      <c r="B11" s="17" t="s">
        <v>33</v>
      </c>
      <c r="C11" s="22"/>
      <c r="D11" s="17">
        <v>180</v>
      </c>
      <c r="E11" s="18" t="s">
        <v>15</v>
      </c>
      <c r="F11" s="19">
        <v>0</v>
      </c>
      <c r="G11" s="20">
        <v>0</v>
      </c>
      <c r="H11" s="21">
        <v>0</v>
      </c>
      <c r="I11" s="20">
        <f>H11*D11</f>
        <v>0</v>
      </c>
      <c r="J11" s="8"/>
      <c r="K11" s="37" t="s">
        <v>34</v>
      </c>
    </row>
    <row r="12" spans="1:15" s="37" customFormat="1" ht="14.1" customHeight="1" x14ac:dyDescent="0.25">
      <c r="A12" s="14"/>
      <c r="B12" s="17" t="s">
        <v>35</v>
      </c>
      <c r="C12" s="22"/>
      <c r="D12" s="23">
        <v>180</v>
      </c>
      <c r="E12" s="18" t="s">
        <v>15</v>
      </c>
      <c r="F12" s="24">
        <v>0</v>
      </c>
      <c r="G12" s="21">
        <v>0</v>
      </c>
      <c r="H12" s="24">
        <v>0</v>
      </c>
      <c r="I12" s="25">
        <f>D12*H12</f>
        <v>0</v>
      </c>
      <c r="J12" s="8"/>
      <c r="O12" s="37" t="s">
        <v>34</v>
      </c>
    </row>
    <row r="13" spans="1:15" s="37" customFormat="1" ht="14.1" customHeight="1" x14ac:dyDescent="0.25">
      <c r="A13" s="14"/>
      <c r="B13" s="17" t="s">
        <v>36</v>
      </c>
      <c r="C13" s="22"/>
      <c r="D13" s="17">
        <v>220</v>
      </c>
      <c r="E13" s="18" t="s">
        <v>15</v>
      </c>
      <c r="F13" s="19">
        <v>0</v>
      </c>
      <c r="G13" s="20">
        <v>0</v>
      </c>
      <c r="H13" s="21">
        <v>0</v>
      </c>
      <c r="I13" s="20">
        <f>H13*D13</f>
        <v>0</v>
      </c>
      <c r="J13" s="8"/>
    </row>
    <row r="14" spans="1:15" s="37" customFormat="1" ht="14.1" customHeight="1" x14ac:dyDescent="0.25">
      <c r="A14" s="14"/>
      <c r="B14" s="17" t="s">
        <v>37</v>
      </c>
      <c r="C14" s="22"/>
      <c r="D14" s="18">
        <v>220</v>
      </c>
      <c r="E14" s="18" t="s">
        <v>15</v>
      </c>
      <c r="F14" s="24">
        <v>0</v>
      </c>
      <c r="G14" s="21">
        <f>PRODUCT(D14,F14)</f>
        <v>0</v>
      </c>
      <c r="H14" s="24">
        <v>0</v>
      </c>
      <c r="I14" s="25">
        <f>D14*H14</f>
        <v>0</v>
      </c>
      <c r="J14" s="8"/>
    </row>
    <row r="15" spans="1:15" ht="14.1" customHeight="1" x14ac:dyDescent="0.25">
      <c r="A15" s="17"/>
      <c r="B15" s="17" t="s">
        <v>16</v>
      </c>
      <c r="C15" s="22"/>
      <c r="D15" s="23">
        <v>25</v>
      </c>
      <c r="E15" s="18" t="s">
        <v>15</v>
      </c>
      <c r="F15" s="19">
        <v>0</v>
      </c>
      <c r="G15" s="20">
        <f>F15*D15</f>
        <v>0</v>
      </c>
      <c r="H15" s="21">
        <v>0</v>
      </c>
      <c r="I15" s="20">
        <f>H15*D15</f>
        <v>0</v>
      </c>
      <c r="J15" s="8"/>
    </row>
    <row r="16" spans="1:15" ht="14.1" customHeight="1" x14ac:dyDescent="0.25">
      <c r="A16" s="17"/>
      <c r="B16" s="17" t="s">
        <v>17</v>
      </c>
      <c r="C16" s="22"/>
      <c r="D16" s="23">
        <v>150</v>
      </c>
      <c r="E16" s="18" t="s">
        <v>15</v>
      </c>
      <c r="F16" s="19">
        <v>0</v>
      </c>
      <c r="G16" s="20">
        <v>0</v>
      </c>
      <c r="H16" s="21">
        <v>0</v>
      </c>
      <c r="I16" s="20">
        <f>H16*D16</f>
        <v>0</v>
      </c>
      <c r="J16" s="8"/>
    </row>
    <row r="17" spans="1:10" ht="14.1" customHeight="1" x14ac:dyDescent="0.25">
      <c r="A17" s="14"/>
      <c r="B17" s="17" t="s">
        <v>18</v>
      </c>
      <c r="C17" s="17"/>
      <c r="D17" s="18">
        <v>1</v>
      </c>
      <c r="E17" s="27" t="s">
        <v>19</v>
      </c>
      <c r="F17" s="24">
        <v>0</v>
      </c>
      <c r="G17" s="21">
        <f>PRODUCT(D17,F17)</f>
        <v>0</v>
      </c>
      <c r="H17" s="24">
        <v>0</v>
      </c>
      <c r="I17" s="25">
        <f>D17*H17</f>
        <v>0</v>
      </c>
      <c r="J17" s="8"/>
    </row>
    <row r="18" spans="1:10" ht="14.1" customHeight="1" x14ac:dyDescent="0.25">
      <c r="A18" s="14"/>
      <c r="B18" s="17" t="s">
        <v>20</v>
      </c>
      <c r="C18" s="17"/>
      <c r="D18" s="23">
        <v>12</v>
      </c>
      <c r="E18" s="27" t="s">
        <v>11</v>
      </c>
      <c r="F18" s="19">
        <v>0</v>
      </c>
      <c r="G18" s="20">
        <v>0</v>
      </c>
      <c r="H18" s="21">
        <v>0</v>
      </c>
      <c r="I18" s="20">
        <f>H18*D18</f>
        <v>0</v>
      </c>
      <c r="J18" s="8"/>
    </row>
    <row r="19" spans="1:10" ht="14.1" customHeight="1" x14ac:dyDescent="0.25">
      <c r="A19" s="14"/>
      <c r="B19" s="17" t="s">
        <v>21</v>
      </c>
      <c r="C19" s="17"/>
      <c r="D19" s="23">
        <v>1</v>
      </c>
      <c r="E19" s="27" t="s">
        <v>11</v>
      </c>
      <c r="F19" s="24">
        <v>0</v>
      </c>
      <c r="G19" s="21">
        <f>PRODUCT(D19,F19)</f>
        <v>0</v>
      </c>
      <c r="H19" s="24">
        <v>0</v>
      </c>
      <c r="I19" s="25">
        <f>D19*H19</f>
        <v>0</v>
      </c>
      <c r="J19" s="8"/>
    </row>
    <row r="20" spans="1:10" ht="14.1" customHeight="1" x14ac:dyDescent="0.25">
      <c r="A20" s="17"/>
      <c r="B20" s="17" t="s">
        <v>22</v>
      </c>
      <c r="C20" s="17"/>
      <c r="D20" s="18">
        <v>1</v>
      </c>
      <c r="E20" s="27" t="s">
        <v>19</v>
      </c>
      <c r="F20" s="19">
        <v>0</v>
      </c>
      <c r="G20" s="20">
        <f>F20*D20</f>
        <v>0</v>
      </c>
      <c r="H20" s="21">
        <v>0</v>
      </c>
      <c r="I20" s="20">
        <f>H20*D20</f>
        <v>0</v>
      </c>
      <c r="J20" s="8"/>
    </row>
    <row r="21" spans="1:10" ht="14.1" customHeight="1" x14ac:dyDescent="0.25">
      <c r="A21" s="14"/>
      <c r="B21" s="17" t="s">
        <v>31</v>
      </c>
      <c r="C21" s="22"/>
      <c r="D21" s="23">
        <v>1</v>
      </c>
      <c r="E21" s="27" t="s">
        <v>23</v>
      </c>
      <c r="F21" s="19">
        <v>0</v>
      </c>
      <c r="G21" s="20">
        <v>0</v>
      </c>
      <c r="H21" s="21">
        <v>0</v>
      </c>
      <c r="I21" s="20">
        <f>H21*D21</f>
        <v>0</v>
      </c>
      <c r="J21" s="8"/>
    </row>
    <row r="22" spans="1:10" ht="14.1" customHeight="1" x14ac:dyDescent="0.25">
      <c r="A22" s="14"/>
      <c r="B22" s="17" t="s">
        <v>24</v>
      </c>
      <c r="C22" s="22"/>
      <c r="D22" s="28">
        <v>1</v>
      </c>
      <c r="E22" s="27" t="s">
        <v>23</v>
      </c>
      <c r="F22" s="24">
        <v>0</v>
      </c>
      <c r="G22" s="21">
        <f>PRODUCT(D22,F22)</f>
        <v>0</v>
      </c>
      <c r="H22" s="24">
        <v>0</v>
      </c>
      <c r="I22" s="25">
        <f>D22*H22</f>
        <v>0</v>
      </c>
      <c r="J22" s="8"/>
    </row>
    <row r="23" spans="1:10" ht="14.1" customHeight="1" x14ac:dyDescent="0.25">
      <c r="A23" s="14"/>
      <c r="B23" s="17" t="s">
        <v>25</v>
      </c>
      <c r="C23" s="22"/>
      <c r="D23" s="28">
        <v>1</v>
      </c>
      <c r="E23" s="27" t="s">
        <v>23</v>
      </c>
      <c r="F23" s="19">
        <v>0</v>
      </c>
      <c r="G23" s="20">
        <v>0</v>
      </c>
      <c r="H23" s="21">
        <v>0</v>
      </c>
      <c r="I23" s="20">
        <f>H23*D23</f>
        <v>0</v>
      </c>
      <c r="J23" s="8"/>
    </row>
    <row r="24" spans="1:10" ht="14.1" customHeight="1" x14ac:dyDescent="0.25">
      <c r="A24" s="17"/>
      <c r="B24" s="17" t="s">
        <v>26</v>
      </c>
      <c r="C24" s="22"/>
      <c r="D24" s="23">
        <v>1</v>
      </c>
      <c r="E24" s="27" t="s">
        <v>23</v>
      </c>
      <c r="F24" s="24">
        <v>0</v>
      </c>
      <c r="G24" s="21">
        <f>PRODUCT(D24,F24)</f>
        <v>0</v>
      </c>
      <c r="H24" s="24">
        <v>0</v>
      </c>
      <c r="I24" s="25">
        <f>D24*H24</f>
        <v>0</v>
      </c>
      <c r="J24" s="8"/>
    </row>
    <row r="25" spans="1:10" ht="14.1" customHeight="1" x14ac:dyDescent="0.25">
      <c r="A25" s="29"/>
      <c r="B25" s="17" t="s">
        <v>27</v>
      </c>
      <c r="C25" s="22"/>
      <c r="D25" s="23">
        <v>1</v>
      </c>
      <c r="E25" s="27" t="s">
        <v>23</v>
      </c>
      <c r="F25" s="19">
        <v>0</v>
      </c>
      <c r="G25" s="20">
        <f>F25*D25</f>
        <v>0</v>
      </c>
      <c r="H25" s="21">
        <v>0</v>
      </c>
      <c r="I25" s="20">
        <f>H25*D25</f>
        <v>0</v>
      </c>
      <c r="J25" s="30"/>
    </row>
    <row r="26" spans="1:10" ht="14.1" customHeight="1" x14ac:dyDescent="0.25">
      <c r="A26" s="29"/>
      <c r="B26" s="17" t="s">
        <v>32</v>
      </c>
      <c r="C26" s="22"/>
      <c r="D26" s="23">
        <v>1</v>
      </c>
      <c r="E26" s="27" t="s">
        <v>19</v>
      </c>
      <c r="F26" s="19">
        <v>0</v>
      </c>
      <c r="G26" s="20">
        <v>0</v>
      </c>
      <c r="H26" s="21">
        <v>0</v>
      </c>
      <c r="I26" s="20">
        <f>H26*D26</f>
        <v>0</v>
      </c>
      <c r="J26" s="30"/>
    </row>
    <row r="27" spans="1:10" ht="14.1" customHeight="1" x14ac:dyDescent="0.25">
      <c r="A27" s="31"/>
      <c r="B27" s="32" t="s">
        <v>28</v>
      </c>
      <c r="C27" s="32"/>
      <c r="D27" s="32"/>
      <c r="E27" s="17"/>
      <c r="F27" s="24">
        <v>0</v>
      </c>
      <c r="G27" s="21">
        <f>PRODUCT(D27,F27)</f>
        <v>0</v>
      </c>
      <c r="H27" s="24">
        <v>0</v>
      </c>
      <c r="I27" s="25">
        <f>D27*H27</f>
        <v>0</v>
      </c>
      <c r="J27" s="33"/>
    </row>
    <row r="28" spans="1:10" ht="14.1" customHeight="1" x14ac:dyDescent="0.25">
      <c r="A28" s="2"/>
      <c r="B28" s="2" t="s">
        <v>29</v>
      </c>
      <c r="C28" s="2"/>
      <c r="D28" s="2"/>
      <c r="E28" s="2"/>
      <c r="F28" s="2"/>
      <c r="G28" s="34">
        <f>G27*1.21</f>
        <v>0</v>
      </c>
      <c r="H28" s="2"/>
      <c r="I28" s="34">
        <f>I27*1.21</f>
        <v>0</v>
      </c>
      <c r="J28" s="2"/>
    </row>
    <row r="29" spans="1:10" ht="27.9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27.95" customHeight="1" x14ac:dyDescent="0.25">
      <c r="A30" s="2"/>
      <c r="B30" s="35" t="s">
        <v>30</v>
      </c>
      <c r="C30" s="35"/>
      <c r="D30" s="35"/>
      <c r="E30" s="35"/>
      <c r="F30" s="35"/>
      <c r="G30" s="35"/>
      <c r="H30" s="36">
        <f>G27+I27</f>
        <v>0</v>
      </c>
      <c r="I30" s="35"/>
      <c r="J30" s="2"/>
    </row>
    <row r="31" spans="1:10" ht="27.95" customHeight="1" x14ac:dyDescent="0.25">
      <c r="A31" s="37"/>
      <c r="B31" s="38" t="s">
        <v>38</v>
      </c>
      <c r="C31" s="38"/>
      <c r="D31" s="38"/>
      <c r="E31" s="38"/>
      <c r="F31" s="38"/>
      <c r="G31" s="38"/>
      <c r="H31" s="40">
        <f>SUM(H30*1.21)</f>
        <v>0</v>
      </c>
      <c r="I31" s="38"/>
      <c r="J31" s="37"/>
    </row>
    <row r="32" spans="1:10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</row>
  </sheetData>
  <mergeCells count="2">
    <mergeCell ref="F3:G3"/>
    <mergeCell ref="H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2017-11-15T06:26:21Z</dcterms:modified>
</cp:coreProperties>
</file>