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<sst xmlns="http://schemas.openxmlformats.org/spreadsheetml/2006/main" count="110" uniqueCount="81">
  <si>
    <t>poř.č.</t>
  </si>
  <si>
    <t>ks/bal.</t>
  </si>
  <si>
    <t>cena za ks/bal bez DPH</t>
  </si>
  <si>
    <t>1.</t>
  </si>
  <si>
    <t>ks</t>
  </si>
  <si>
    <t>Vypracoval :</t>
  </si>
  <si>
    <t>Dne:</t>
  </si>
  <si>
    <t>Odhad odebraného ročního množství</t>
  </si>
  <si>
    <t>Druh výrobku</t>
  </si>
  <si>
    <t>SOUČET</t>
  </si>
  <si>
    <t xml:space="preserve"> </t>
  </si>
  <si>
    <t xml:space="preserve">Dobrý den, do uvedené tabulky požadovaného zboží, doplňte prosím cenu zboží za kus. </t>
  </si>
  <si>
    <t>Celková cena se doplní automaticky po použití klávesy ENTER.</t>
  </si>
  <si>
    <t>cena za ks/bal vč. DPH</t>
  </si>
  <si>
    <t>cena celkem vč. DPH</t>
  </si>
  <si>
    <t>Zboží na náhradní plnění - ne</t>
  </si>
  <si>
    <t>Kování 804 klika-koule, rozteč 72 mm, zádlab 60 mm</t>
  </si>
  <si>
    <t>visací zámek FAB 30H/52, 3 kl.</t>
  </si>
  <si>
    <t>Zámek nábytkový SISO 850 Ni</t>
  </si>
  <si>
    <t>Zadlabávací zámek 72/55 střelka levý na vložku FAB</t>
  </si>
  <si>
    <t>Zadlabávací zámek 72/55 střelka pravý na vložku FAB</t>
  </si>
  <si>
    <t>Vložka FAB 72 mm 50 ED / 30 + 35</t>
  </si>
  <si>
    <t>El. Otvírač BEFO PROFI se signál. otevřených dveří a mech. blokádou 12V/DC 211211MB</t>
  </si>
  <si>
    <t>visací zámek FAB 30H/63, 3 kl.</t>
  </si>
  <si>
    <t>13.</t>
  </si>
  <si>
    <t>14.</t>
  </si>
  <si>
    <t>15.</t>
  </si>
  <si>
    <t>16.</t>
  </si>
  <si>
    <t>visací zámek FAB 30H/45, 3 kl.</t>
  </si>
  <si>
    <t>17.</t>
  </si>
  <si>
    <t>18.</t>
  </si>
  <si>
    <t>19.</t>
  </si>
  <si>
    <t>20.</t>
  </si>
  <si>
    <t>21.</t>
  </si>
  <si>
    <t>22.</t>
  </si>
  <si>
    <t>Zámek zadlabávací  01-08 L</t>
  </si>
  <si>
    <t>Zámek zadlabávací  01-08 P</t>
  </si>
  <si>
    <t xml:space="preserve">Zavírač dveřní KABA DC.C680 stříbrný  </t>
  </si>
  <si>
    <t>Zámek zadlabávací K 111 P/L</t>
  </si>
  <si>
    <t>Zámek zadlabávací G 233 P/L</t>
  </si>
  <si>
    <t>Kování 804 klika-klika, rozteč 72 mm, zádlab 60 mm</t>
  </si>
  <si>
    <t>23.</t>
  </si>
  <si>
    <t>Kukátko panor. chrom 35-55 mm - komplet blistr</t>
  </si>
  <si>
    <t>Dveřní pant TKZ 120, průměr čepu 10 mm, pravý</t>
  </si>
  <si>
    <t>Dveřní pant TKZ 120, průměr čepu 10 mm, levý</t>
  </si>
  <si>
    <t>24.</t>
  </si>
  <si>
    <t>25.</t>
  </si>
  <si>
    <t>visací zámek Fe 12-32 mm, oko d 5,3/17 mm 3 kl.</t>
  </si>
  <si>
    <t>2.</t>
  </si>
  <si>
    <t>Zámečnické zboží 2018</t>
  </si>
  <si>
    <t xml:space="preserve">Zámek zadlabávací vložkový FAB 24026 P/L  </t>
  </si>
  <si>
    <t>Zámek zadlabávací vložkový K 133 P/L</t>
  </si>
  <si>
    <t>Zámek zadlabávací vložkový 02-04 P/L</t>
  </si>
  <si>
    <t>Zámek zadlabávací vložkový  K 105 P/L</t>
  </si>
  <si>
    <t>Zámek zadlabávací  FAB 2784 2/2</t>
  </si>
  <si>
    <t>9</t>
  </si>
  <si>
    <t>10</t>
  </si>
  <si>
    <t>11</t>
  </si>
  <si>
    <t>12</t>
  </si>
  <si>
    <t>26.</t>
  </si>
  <si>
    <t>27.</t>
  </si>
  <si>
    <t>Kování 804 klika-koule, rozteč 90 mm, zádlab 60 mm</t>
  </si>
  <si>
    <t>28.</t>
  </si>
  <si>
    <t>Zavírač dveřní GEZE 4000 s ramínkem</t>
  </si>
  <si>
    <t>Elektromechanický samozamykací zámek BERA SZWS 92/71/55/270X22mm pravolevý</t>
  </si>
  <si>
    <t>Samozamykací zámek BERA š. 55/92</t>
  </si>
  <si>
    <t xml:space="preserve">Zámek zadlabávací vložkový 221 P </t>
  </si>
  <si>
    <t>Zámek zadlabávací vložkový 221 L</t>
  </si>
  <si>
    <t>3</t>
  </si>
  <si>
    <t>4</t>
  </si>
  <si>
    <t>5</t>
  </si>
  <si>
    <t>6</t>
  </si>
  <si>
    <t>7</t>
  </si>
  <si>
    <t>8</t>
  </si>
  <si>
    <t>29.</t>
  </si>
  <si>
    <t>30.</t>
  </si>
  <si>
    <t xml:space="preserve">Dodávka bude uskutečněna pouze v nevratných obalech a paletách. Nelze-li uskutečnit dodávku v nevratných obalech, nebudou tyto </t>
  </si>
  <si>
    <t>účtovány. Na náklady dodavatele budou navráceny zpět. Nevratné obaly je povinen si dodavatel, na vyzvání odběratele, odebrat zpět</t>
  </si>
  <si>
    <t>(§ 10 zákona 477/2001 Sb o zpětném odběru).</t>
  </si>
  <si>
    <t xml:space="preserve">                 K dodávání zboží nelze využít kurýrní službu z důvodu vjezdu do areálu věznice při zachování všech bezpečnostních pokynů vjezdu.</t>
  </si>
  <si>
    <t>Uvedené ceny jsou včetně dopravy.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</si>
</sst>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  <numFmt numFmtId="169" formatCode="[$¥€-2]\ #\ ##,000_);[Red]\([$€-2]\ #\ ##,000\)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68" fontId="0" fillId="33" borderId="10" xfId="0" applyNumberFormat="1" applyFill="1" applyBorder="1" applyAlignment="1">
      <alignment horizontal="center" vertical="center"/>
    </xf>
    <xf numFmtId="168" fontId="0" fillId="33" borderId="16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8" fontId="4" fillId="0" borderId="21" xfId="38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F47" sqref="F47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44.375" style="0" customWidth="1"/>
    <col min="4" max="4" width="6.875" style="0" customWidth="1"/>
    <col min="5" max="5" width="20.25390625" style="0" customWidth="1"/>
    <col min="6" max="6" width="20.375" style="0" customWidth="1"/>
    <col min="7" max="7" width="19.75390625" style="0" customWidth="1"/>
  </cols>
  <sheetData>
    <row r="1" ht="12.75">
      <c r="A1" t="s">
        <v>11</v>
      </c>
    </row>
    <row r="2" ht="12.75">
      <c r="A2" t="s">
        <v>12</v>
      </c>
    </row>
    <row r="3" spans="1:6" ht="19.5" customHeight="1">
      <c r="A3" s="37" t="s">
        <v>49</v>
      </c>
      <c r="B3" s="37"/>
      <c r="C3" s="37"/>
      <c r="D3" s="37"/>
      <c r="E3" s="37"/>
      <c r="F3" s="37"/>
    </row>
    <row r="4" ht="9" customHeight="1" thickBot="1"/>
    <row r="5" spans="1:7" ht="42" customHeight="1" thickBot="1">
      <c r="A5" s="28" t="s">
        <v>0</v>
      </c>
      <c r="B5" s="25" t="s">
        <v>7</v>
      </c>
      <c r="C5" s="26" t="s">
        <v>8</v>
      </c>
      <c r="D5" s="26" t="s">
        <v>1</v>
      </c>
      <c r="E5" s="27" t="s">
        <v>2</v>
      </c>
      <c r="F5" s="27" t="s">
        <v>13</v>
      </c>
      <c r="G5" s="29" t="s">
        <v>14</v>
      </c>
    </row>
    <row r="6" spans="1:7" ht="31.5" customHeight="1">
      <c r="A6" s="13" t="s">
        <v>3</v>
      </c>
      <c r="B6" s="10">
        <v>15</v>
      </c>
      <c r="C6" s="7" t="s">
        <v>51</v>
      </c>
      <c r="D6" s="8" t="s">
        <v>4</v>
      </c>
      <c r="E6" s="9">
        <v>0</v>
      </c>
      <c r="F6" s="9">
        <f aca="true" t="shared" si="0" ref="F6:F12">SUM(E6*1.21)</f>
        <v>0</v>
      </c>
      <c r="G6" s="14">
        <f aca="true" t="shared" si="1" ref="G6:G12">SUM(B6*F6)</f>
        <v>0</v>
      </c>
    </row>
    <row r="7" spans="1:7" ht="31.5" customHeight="1">
      <c r="A7" s="13" t="s">
        <v>48</v>
      </c>
      <c r="B7" s="11">
        <v>15</v>
      </c>
      <c r="C7" s="21" t="s">
        <v>52</v>
      </c>
      <c r="D7" s="2" t="s">
        <v>4</v>
      </c>
      <c r="E7" s="9">
        <v>0</v>
      </c>
      <c r="F7" s="22">
        <f t="shared" si="0"/>
        <v>0</v>
      </c>
      <c r="G7" s="23">
        <f t="shared" si="1"/>
        <v>0</v>
      </c>
    </row>
    <row r="8" spans="1:7" ht="31.5" customHeight="1">
      <c r="A8" s="13" t="s">
        <v>68</v>
      </c>
      <c r="B8" s="11">
        <v>6</v>
      </c>
      <c r="C8" s="21" t="s">
        <v>66</v>
      </c>
      <c r="D8" s="2" t="s">
        <v>4</v>
      </c>
      <c r="E8" s="9">
        <v>0</v>
      </c>
      <c r="F8" s="22">
        <f t="shared" si="0"/>
        <v>0</v>
      </c>
      <c r="G8" s="23">
        <f t="shared" si="1"/>
        <v>0</v>
      </c>
    </row>
    <row r="9" spans="1:7" ht="31.5" customHeight="1">
      <c r="A9" s="13" t="s">
        <v>69</v>
      </c>
      <c r="B9" s="11">
        <v>6</v>
      </c>
      <c r="C9" s="21" t="s">
        <v>67</v>
      </c>
      <c r="D9" s="2" t="s">
        <v>4</v>
      </c>
      <c r="E9" s="9">
        <v>0</v>
      </c>
      <c r="F9" s="22">
        <f t="shared" si="0"/>
        <v>0</v>
      </c>
      <c r="G9" s="23">
        <f t="shared" si="1"/>
        <v>0</v>
      </c>
    </row>
    <row r="10" spans="1:7" ht="31.5" customHeight="1">
      <c r="A10" s="13" t="s">
        <v>70</v>
      </c>
      <c r="B10" s="11">
        <v>5</v>
      </c>
      <c r="C10" s="21" t="s">
        <v>36</v>
      </c>
      <c r="D10" s="2" t="s">
        <v>4</v>
      </c>
      <c r="E10" s="9">
        <v>0</v>
      </c>
      <c r="F10" s="22">
        <f t="shared" si="0"/>
        <v>0</v>
      </c>
      <c r="G10" s="23">
        <f t="shared" si="1"/>
        <v>0</v>
      </c>
    </row>
    <row r="11" spans="1:7" ht="31.5" customHeight="1">
      <c r="A11" s="13" t="s">
        <v>71</v>
      </c>
      <c r="B11" s="11">
        <v>5</v>
      </c>
      <c r="C11" s="21" t="s">
        <v>35</v>
      </c>
      <c r="D11" s="2" t="s">
        <v>4</v>
      </c>
      <c r="E11" s="9">
        <v>0</v>
      </c>
      <c r="F11" s="22">
        <f t="shared" si="0"/>
        <v>0</v>
      </c>
      <c r="G11" s="23">
        <f t="shared" si="1"/>
        <v>0</v>
      </c>
    </row>
    <row r="12" spans="1:7" ht="31.5" customHeight="1">
      <c r="A12" s="13" t="s">
        <v>72</v>
      </c>
      <c r="B12" s="11">
        <v>20</v>
      </c>
      <c r="C12" s="21" t="s">
        <v>38</v>
      </c>
      <c r="D12" s="2" t="s">
        <v>4</v>
      </c>
      <c r="E12" s="9">
        <v>0</v>
      </c>
      <c r="F12" s="22">
        <f t="shared" si="0"/>
        <v>0</v>
      </c>
      <c r="G12" s="23">
        <f t="shared" si="1"/>
        <v>0</v>
      </c>
    </row>
    <row r="13" spans="1:7" ht="31.5" customHeight="1">
      <c r="A13" s="13" t="s">
        <v>73</v>
      </c>
      <c r="B13" s="11">
        <v>12</v>
      </c>
      <c r="C13" s="1" t="s">
        <v>39</v>
      </c>
      <c r="D13" s="2" t="s">
        <v>4</v>
      </c>
      <c r="E13" s="9">
        <v>0</v>
      </c>
      <c r="F13" s="3">
        <f aca="true" t="shared" si="2" ref="F13:F35">SUM(E13*1.21)</f>
        <v>0</v>
      </c>
      <c r="G13" s="15">
        <f aca="true" t="shared" si="3" ref="G13:G35">SUM(B13*F13)</f>
        <v>0</v>
      </c>
    </row>
    <row r="14" spans="1:7" ht="31.5" customHeight="1">
      <c r="A14" s="13" t="s">
        <v>55</v>
      </c>
      <c r="B14" s="11">
        <v>12</v>
      </c>
      <c r="C14" s="1" t="s">
        <v>50</v>
      </c>
      <c r="D14" s="2" t="s">
        <v>4</v>
      </c>
      <c r="E14" s="9">
        <v>0</v>
      </c>
      <c r="F14" s="3">
        <f t="shared" si="2"/>
        <v>0</v>
      </c>
      <c r="G14" s="15">
        <f t="shared" si="3"/>
        <v>0</v>
      </c>
    </row>
    <row r="15" spans="1:7" ht="31.5" customHeight="1">
      <c r="A15" s="13" t="s">
        <v>56</v>
      </c>
      <c r="B15" s="11">
        <v>12</v>
      </c>
      <c r="C15" s="1" t="s">
        <v>53</v>
      </c>
      <c r="D15" s="2" t="s">
        <v>4</v>
      </c>
      <c r="E15" s="9">
        <v>0</v>
      </c>
      <c r="F15" s="3">
        <f t="shared" si="2"/>
        <v>0</v>
      </c>
      <c r="G15" s="15">
        <f t="shared" si="3"/>
        <v>0</v>
      </c>
    </row>
    <row r="16" spans="1:7" ht="31.5" customHeight="1">
      <c r="A16" s="13" t="s">
        <v>57</v>
      </c>
      <c r="B16" s="11">
        <v>5</v>
      </c>
      <c r="C16" s="1" t="s">
        <v>54</v>
      </c>
      <c r="D16" s="2" t="s">
        <v>4</v>
      </c>
      <c r="E16" s="9">
        <v>0</v>
      </c>
      <c r="F16" s="3">
        <f>SUM(E16*1.21)</f>
        <v>0</v>
      </c>
      <c r="G16" s="15">
        <f>SUM(B16*F16)</f>
        <v>0</v>
      </c>
    </row>
    <row r="17" spans="1:7" ht="31.5" customHeight="1">
      <c r="A17" s="13" t="s">
        <v>58</v>
      </c>
      <c r="B17" s="11">
        <v>10</v>
      </c>
      <c r="C17" s="24" t="s">
        <v>43</v>
      </c>
      <c r="D17" s="2" t="s">
        <v>4</v>
      </c>
      <c r="E17" s="9">
        <v>0</v>
      </c>
      <c r="F17" s="22">
        <f>SUM(E17*1.21)</f>
        <v>0</v>
      </c>
      <c r="G17" s="23">
        <f>SUM(B17*F17)</f>
        <v>0</v>
      </c>
    </row>
    <row r="18" spans="1:7" ht="31.5" customHeight="1">
      <c r="A18" s="13" t="s">
        <v>24</v>
      </c>
      <c r="B18" s="11">
        <v>10</v>
      </c>
      <c r="C18" s="24" t="s">
        <v>44</v>
      </c>
      <c r="D18" s="2" t="s">
        <v>4</v>
      </c>
      <c r="E18" s="9">
        <v>0</v>
      </c>
      <c r="F18" s="22">
        <f t="shared" si="2"/>
        <v>0</v>
      </c>
      <c r="G18" s="23">
        <f t="shared" si="3"/>
        <v>0</v>
      </c>
    </row>
    <row r="19" spans="1:7" ht="31.5" customHeight="1">
      <c r="A19" s="13" t="s">
        <v>25</v>
      </c>
      <c r="B19" s="11">
        <v>3</v>
      </c>
      <c r="C19" s="1" t="s">
        <v>16</v>
      </c>
      <c r="D19" s="4" t="s">
        <v>4</v>
      </c>
      <c r="E19" s="9">
        <v>0</v>
      </c>
      <c r="F19" s="3">
        <f t="shared" si="2"/>
        <v>0</v>
      </c>
      <c r="G19" s="15">
        <f t="shared" si="3"/>
        <v>0</v>
      </c>
    </row>
    <row r="20" spans="1:7" ht="31.5" customHeight="1">
      <c r="A20" s="13" t="s">
        <v>26</v>
      </c>
      <c r="B20" s="11">
        <v>3</v>
      </c>
      <c r="C20" s="1" t="s">
        <v>61</v>
      </c>
      <c r="D20" s="4" t="s">
        <v>4</v>
      </c>
      <c r="E20" s="9">
        <v>0</v>
      </c>
      <c r="F20" s="3">
        <f>SUM(E20*1.21)</f>
        <v>0</v>
      </c>
      <c r="G20" s="15">
        <f>SUM(B20*F20)</f>
        <v>0</v>
      </c>
    </row>
    <row r="21" spans="1:7" ht="31.5" customHeight="1">
      <c r="A21" s="13" t="s">
        <v>27</v>
      </c>
      <c r="B21" s="11">
        <v>3</v>
      </c>
      <c r="C21" s="1" t="s">
        <v>40</v>
      </c>
      <c r="D21" s="4" t="s">
        <v>4</v>
      </c>
      <c r="E21" s="9">
        <v>0</v>
      </c>
      <c r="F21" s="3">
        <f t="shared" si="2"/>
        <v>0</v>
      </c>
      <c r="G21" s="15">
        <f t="shared" si="3"/>
        <v>0</v>
      </c>
    </row>
    <row r="22" spans="1:7" ht="31.5" customHeight="1">
      <c r="A22" s="13" t="s">
        <v>29</v>
      </c>
      <c r="B22" s="11">
        <v>12</v>
      </c>
      <c r="C22" s="1" t="s">
        <v>23</v>
      </c>
      <c r="D22" s="4" t="s">
        <v>4</v>
      </c>
      <c r="E22" s="9">
        <v>0</v>
      </c>
      <c r="F22" s="3">
        <f>SUM(E22*1.21)</f>
        <v>0</v>
      </c>
      <c r="G22" s="15">
        <f>SUM(B22*F22)</f>
        <v>0</v>
      </c>
    </row>
    <row r="23" spans="1:7" ht="31.5" customHeight="1">
      <c r="A23" s="13" t="s">
        <v>30</v>
      </c>
      <c r="B23" s="12">
        <v>12</v>
      </c>
      <c r="C23" s="1" t="s">
        <v>17</v>
      </c>
      <c r="D23" s="4" t="s">
        <v>4</v>
      </c>
      <c r="E23" s="9">
        <v>0</v>
      </c>
      <c r="F23" s="3">
        <f t="shared" si="2"/>
        <v>0</v>
      </c>
      <c r="G23" s="15">
        <f t="shared" si="3"/>
        <v>0</v>
      </c>
    </row>
    <row r="24" spans="1:7" ht="31.5" customHeight="1">
      <c r="A24" s="13" t="s">
        <v>31</v>
      </c>
      <c r="B24" s="11">
        <v>12</v>
      </c>
      <c r="C24" s="21" t="s">
        <v>28</v>
      </c>
      <c r="D24" s="2" t="s">
        <v>4</v>
      </c>
      <c r="E24" s="9">
        <v>0</v>
      </c>
      <c r="F24" s="22">
        <f>SUM(E24*1.21)</f>
        <v>0</v>
      </c>
      <c r="G24" s="23">
        <f>SUM(B24*F24)</f>
        <v>0</v>
      </c>
    </row>
    <row r="25" spans="1:7" ht="31.5" customHeight="1">
      <c r="A25" s="13" t="s">
        <v>32</v>
      </c>
      <c r="B25" s="11">
        <v>100</v>
      </c>
      <c r="C25" s="21" t="s">
        <v>47</v>
      </c>
      <c r="D25" s="2" t="s">
        <v>4</v>
      </c>
      <c r="E25" s="9">
        <v>0</v>
      </c>
      <c r="F25" s="22">
        <f>SUM(E25*1.21)</f>
        <v>0</v>
      </c>
      <c r="G25" s="23">
        <f>SUM(B25*F25)</f>
        <v>0</v>
      </c>
    </row>
    <row r="26" spans="1:7" ht="31.5" customHeight="1">
      <c r="A26" s="13" t="s">
        <v>33</v>
      </c>
      <c r="B26" s="12">
        <v>20</v>
      </c>
      <c r="C26" s="1" t="s">
        <v>18</v>
      </c>
      <c r="D26" s="4" t="s">
        <v>4</v>
      </c>
      <c r="E26" s="9">
        <v>0</v>
      </c>
      <c r="F26" s="3">
        <f t="shared" si="2"/>
        <v>0</v>
      </c>
      <c r="G26" s="15">
        <f t="shared" si="3"/>
        <v>0</v>
      </c>
    </row>
    <row r="27" spans="1:7" ht="31.5" customHeight="1">
      <c r="A27" s="13" t="s">
        <v>34</v>
      </c>
      <c r="B27" s="12">
        <v>10</v>
      </c>
      <c r="C27" s="5" t="s">
        <v>19</v>
      </c>
      <c r="D27" s="4" t="s">
        <v>4</v>
      </c>
      <c r="E27" s="9">
        <v>0</v>
      </c>
      <c r="F27" s="3">
        <f t="shared" si="2"/>
        <v>0</v>
      </c>
      <c r="G27" s="15">
        <f t="shared" si="3"/>
        <v>0</v>
      </c>
    </row>
    <row r="28" spans="1:7" ht="31.5" customHeight="1">
      <c r="A28" s="13" t="s">
        <v>41</v>
      </c>
      <c r="B28" s="12">
        <v>10</v>
      </c>
      <c r="C28" s="5" t="s">
        <v>20</v>
      </c>
      <c r="D28" s="4" t="s">
        <v>4</v>
      </c>
      <c r="E28" s="9">
        <v>0</v>
      </c>
      <c r="F28" s="3">
        <f t="shared" si="2"/>
        <v>0</v>
      </c>
      <c r="G28" s="15">
        <f t="shared" si="3"/>
        <v>0</v>
      </c>
    </row>
    <row r="29" spans="1:7" ht="31.5" customHeight="1">
      <c r="A29" s="13" t="s">
        <v>45</v>
      </c>
      <c r="B29" s="12">
        <v>15</v>
      </c>
      <c r="C29" s="5" t="s">
        <v>21</v>
      </c>
      <c r="D29" s="4" t="s">
        <v>4</v>
      </c>
      <c r="E29" s="9">
        <v>0</v>
      </c>
      <c r="F29" s="3">
        <f t="shared" si="2"/>
        <v>0</v>
      </c>
      <c r="G29" s="15">
        <f t="shared" si="3"/>
        <v>0</v>
      </c>
    </row>
    <row r="30" spans="1:7" ht="31.5" customHeight="1">
      <c r="A30" s="13" t="s">
        <v>46</v>
      </c>
      <c r="B30" s="11">
        <v>10</v>
      </c>
      <c r="C30" s="24" t="s">
        <v>42</v>
      </c>
      <c r="D30" s="2" t="s">
        <v>4</v>
      </c>
      <c r="E30" s="9">
        <v>0</v>
      </c>
      <c r="F30" s="22">
        <f t="shared" si="2"/>
        <v>0</v>
      </c>
      <c r="G30" s="23">
        <f t="shared" si="3"/>
        <v>0</v>
      </c>
    </row>
    <row r="31" spans="1:7" ht="31.5" customHeight="1">
      <c r="A31" s="13" t="s">
        <v>59</v>
      </c>
      <c r="B31" s="11">
        <v>5</v>
      </c>
      <c r="C31" s="24" t="s">
        <v>37</v>
      </c>
      <c r="D31" s="2" t="s">
        <v>4</v>
      </c>
      <c r="E31" s="9">
        <v>0</v>
      </c>
      <c r="F31" s="22">
        <f>SUM(E31*1.21)</f>
        <v>0</v>
      </c>
      <c r="G31" s="23">
        <f>SUM(B31*F31)</f>
        <v>0</v>
      </c>
    </row>
    <row r="32" spans="1:7" ht="31.5" customHeight="1">
      <c r="A32" s="13" t="s">
        <v>60</v>
      </c>
      <c r="B32" s="11">
        <v>2</v>
      </c>
      <c r="C32" s="24" t="s">
        <v>63</v>
      </c>
      <c r="D32" s="2" t="s">
        <v>4</v>
      </c>
      <c r="E32" s="9">
        <v>0</v>
      </c>
      <c r="F32" s="22">
        <f>SUM(E32*1.21)</f>
        <v>0</v>
      </c>
      <c r="G32" s="23">
        <f>SUM(B32*F32)</f>
        <v>0</v>
      </c>
    </row>
    <row r="33" spans="1:7" ht="31.5" customHeight="1">
      <c r="A33" s="13" t="s">
        <v>62</v>
      </c>
      <c r="B33" s="12">
        <v>1</v>
      </c>
      <c r="C33" s="6" t="s">
        <v>64</v>
      </c>
      <c r="D33" s="4" t="s">
        <v>4</v>
      </c>
      <c r="E33" s="9">
        <v>0</v>
      </c>
      <c r="F33" s="3">
        <f t="shared" si="2"/>
        <v>0</v>
      </c>
      <c r="G33" s="15">
        <f t="shared" si="3"/>
        <v>0</v>
      </c>
    </row>
    <row r="34" spans="1:7" ht="31.5" customHeight="1">
      <c r="A34" s="13" t="s">
        <v>74</v>
      </c>
      <c r="B34" s="12">
        <v>5</v>
      </c>
      <c r="C34" s="6" t="s">
        <v>22</v>
      </c>
      <c r="D34" s="4" t="s">
        <v>4</v>
      </c>
      <c r="E34" s="9">
        <v>0</v>
      </c>
      <c r="F34" s="3">
        <f t="shared" si="2"/>
        <v>0</v>
      </c>
      <c r="G34" s="15">
        <f t="shared" si="3"/>
        <v>0</v>
      </c>
    </row>
    <row r="35" spans="1:7" ht="31.5" customHeight="1" thickBot="1">
      <c r="A35" s="13" t="s">
        <v>75</v>
      </c>
      <c r="B35" s="16">
        <v>2</v>
      </c>
      <c r="C35" s="17" t="s">
        <v>65</v>
      </c>
      <c r="D35" s="18" t="s">
        <v>4</v>
      </c>
      <c r="E35" s="9">
        <v>0</v>
      </c>
      <c r="F35" s="19">
        <f t="shared" si="2"/>
        <v>0</v>
      </c>
      <c r="G35" s="20">
        <f t="shared" si="3"/>
        <v>0</v>
      </c>
    </row>
    <row r="36" spans="1:7" ht="46.5" customHeight="1" thickBot="1">
      <c r="A36" s="33"/>
      <c r="B36" s="34"/>
      <c r="C36" s="35" t="s">
        <v>9</v>
      </c>
      <c r="D36" s="36"/>
      <c r="E36" s="30">
        <f>SUM(E6:E35)</f>
        <v>0</v>
      </c>
      <c r="F36" s="31">
        <f>SUM(F6:F35)</f>
        <v>0</v>
      </c>
      <c r="G36" s="32">
        <f>SUM(G6:G35)</f>
        <v>0</v>
      </c>
    </row>
    <row r="38" ht="12.75">
      <c r="C38" t="s">
        <v>10</v>
      </c>
    </row>
    <row r="39" spans="2:7" ht="12.75">
      <c r="B39" s="38" t="s">
        <v>76</v>
      </c>
      <c r="C39" s="38"/>
      <c r="D39" s="38"/>
      <c r="E39" s="38"/>
      <c r="F39" s="38"/>
      <c r="G39" s="38"/>
    </row>
    <row r="40" spans="2:7" ht="12.75">
      <c r="B40" s="38" t="s">
        <v>77</v>
      </c>
      <c r="C40" s="38"/>
      <c r="D40" s="38"/>
      <c r="E40" s="38"/>
      <c r="F40" s="38"/>
      <c r="G40" s="38"/>
    </row>
    <row r="41" spans="2:7" ht="12.75">
      <c r="B41" s="38" t="s">
        <v>78</v>
      </c>
      <c r="C41" s="38"/>
      <c r="D41" s="38"/>
      <c r="E41" s="38"/>
      <c r="F41" s="38"/>
      <c r="G41" s="38"/>
    </row>
    <row r="42" spans="2:7" ht="21.75" customHeight="1">
      <c r="B42" s="39" t="s">
        <v>79</v>
      </c>
      <c r="C42" s="39"/>
      <c r="D42" s="39"/>
      <c r="E42" s="39"/>
      <c r="F42" s="39"/>
      <c r="G42" s="39"/>
    </row>
    <row r="43" ht="12.75">
      <c r="C43" t="s">
        <v>15</v>
      </c>
    </row>
    <row r="44" ht="12.75">
      <c r="C44" t="s">
        <v>80</v>
      </c>
    </row>
    <row r="46" ht="12.75">
      <c r="C46" t="s">
        <v>5</v>
      </c>
    </row>
    <row r="47" ht="12.75">
      <c r="C47" t="s">
        <v>6</v>
      </c>
    </row>
  </sheetData>
  <sheetProtection/>
  <mergeCells count="5">
    <mergeCell ref="A3:F3"/>
    <mergeCell ref="B39:G39"/>
    <mergeCell ref="B40:G40"/>
    <mergeCell ref="B41:G41"/>
    <mergeCell ref="B42:G42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Procházková Martina</cp:lastModifiedBy>
  <cp:lastPrinted>2018-01-09T11:29:15Z</cp:lastPrinted>
  <dcterms:created xsi:type="dcterms:W3CDTF">2011-06-30T12:08:54Z</dcterms:created>
  <dcterms:modified xsi:type="dcterms:W3CDTF">2018-01-16T12:04:55Z</dcterms:modified>
  <cp:category/>
  <cp:version/>
  <cp:contentType/>
  <cp:contentStatus/>
</cp:coreProperties>
</file>