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akce\2016\S70-12-2016\out\"/>
    </mc:Choice>
  </mc:AlternateContent>
  <bookViews>
    <workbookView xWindow="0" yWindow="0" windowWidth="14370" windowHeight="7335"/>
  </bookViews>
  <sheets>
    <sheet name="Výkaz materálu OK" sheetId="1" r:id="rId1"/>
  </sheets>
  <calcPr calcId="162913"/>
</workbook>
</file>

<file path=xl/calcChain.xml><?xml version="1.0" encoding="utf-8"?>
<calcChain xmlns="http://schemas.openxmlformats.org/spreadsheetml/2006/main">
  <c r="G67" i="1" l="1"/>
  <c r="H67" i="1"/>
  <c r="H66" i="1"/>
  <c r="G66" i="1"/>
  <c r="F11" i="1"/>
</calcChain>
</file>

<file path=xl/sharedStrings.xml><?xml version="1.0" encoding="utf-8"?>
<sst xmlns="http://schemas.openxmlformats.org/spreadsheetml/2006/main" count="102" uniqueCount="27">
  <si>
    <t>Výkaz materiálu ocelové konstrukce</t>
  </si>
  <si>
    <t>Profil</t>
  </si>
  <si>
    <t>Norma</t>
  </si>
  <si>
    <t>Material</t>
  </si>
  <si>
    <t>Počet</t>
  </si>
  <si>
    <t>1ks délka(mm)</t>
  </si>
  <si>
    <t>Celk. délka(mm)</t>
  </si>
  <si>
    <t>Celk. nátěr. plocha(m2)</t>
  </si>
  <si>
    <t>Celk. hmotnost(Kg)</t>
  </si>
  <si>
    <t>Poznámka</t>
  </si>
  <si>
    <t>.UPE160</t>
  </si>
  <si>
    <t>S355JR</t>
  </si>
  <si>
    <t>Mezisoučet:</t>
  </si>
  <si>
    <t>HEB220</t>
  </si>
  <si>
    <t>S235JR</t>
  </si>
  <si>
    <t>IPE220</t>
  </si>
  <si>
    <t>L120*10</t>
  </si>
  <si>
    <t>PL10*70</t>
  </si>
  <si>
    <t>PL10*100</t>
  </si>
  <si>
    <t>PL10*120</t>
  </si>
  <si>
    <t>PL10*150</t>
  </si>
  <si>
    <t>PL10*185</t>
  </si>
  <si>
    <t>PL10*210</t>
  </si>
  <si>
    <t>RHS80*6.3</t>
  </si>
  <si>
    <t>UPN180</t>
  </si>
  <si>
    <t>Celkem</t>
  </si>
  <si>
    <t>celkem včetně 10% prořezu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</si>
</sst>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2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charset val="238"/>
    </font>
    <font>
      <u/>
      <sz val="10"/>
      <color rgb="FF0000FF"/>
      <name val="Arial"/>
      <charset val="238"/>
    </font>
    <font>
      <u/>
      <sz val="10"/>
      <color rgb="FF800080"/>
      <name val="Arial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 Black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40">
    <xf numFmtId="0" fontId="18" fillId="0" borderId="0" xfId="0" applyFont="1"/>
    <xf numFmtId="2" fontId="18" fillId="0" borderId="0" xfId="0" applyNumberFormat="1" applyFont="1"/>
    <xf numFmtId="168" fontId="18" fillId="0" borderId="0" xfId="0" applyNumberFormat="1" applyFont="1"/>
    <xf numFmtId="168" fontId="0" fillId="0" borderId="0" xfId="0" applyNumberFormat="1" applyFont="1"/>
    <xf numFmtId="0" fontId="0" fillId="0" borderId="0" xfId="0" applyFont="1"/>
    <xf numFmtId="0" fontId="22" fillId="33" borderId="11" xfId="0" applyFont="1" applyFill="1" applyBorder="1" applyAlignment="1">
      <alignment horizontal="left"/>
    </xf>
    <xf numFmtId="0" fontId="22" fillId="33" borderId="12" xfId="0" applyFont="1" applyFill="1" applyBorder="1" applyAlignment="1">
      <alignment horizontal="left"/>
    </xf>
    <xf numFmtId="0" fontId="23" fillId="33" borderId="12" xfId="0" applyFont="1" applyFill="1" applyBorder="1"/>
    <xf numFmtId="2" fontId="23" fillId="33" borderId="12" xfId="0" applyNumberFormat="1" applyFont="1" applyFill="1" applyBorder="1"/>
    <xf numFmtId="168" fontId="0" fillId="33" borderId="12" xfId="0" applyNumberFormat="1" applyFont="1" applyFill="1" applyBorder="1"/>
    <xf numFmtId="0" fontId="0" fillId="33" borderId="13" xfId="0" applyFont="1" applyFill="1" applyBorder="1"/>
    <xf numFmtId="0" fontId="24" fillId="33" borderId="14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/>
    </xf>
    <xf numFmtId="2" fontId="24" fillId="33" borderId="13" xfId="0" applyNumberFormat="1" applyFont="1" applyFill="1" applyBorder="1" applyAlignment="1">
      <alignment horizontal="center"/>
    </xf>
    <xf numFmtId="168" fontId="24" fillId="33" borderId="13" xfId="0" applyNumberFormat="1" applyFont="1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168" fontId="0" fillId="0" borderId="15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24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2" fontId="0" fillId="0" borderId="17" xfId="0" applyNumberFormat="1" applyFont="1" applyBorder="1" applyAlignment="1">
      <alignment horizontal="center"/>
    </xf>
    <xf numFmtId="168" fontId="0" fillId="0" borderId="17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168" fontId="0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25" fillId="33" borderId="18" xfId="0" applyFont="1" applyFill="1" applyBorder="1" applyAlignment="1">
      <alignment horizontal="left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8" fontId="0" fillId="0" borderId="0" xfId="0" applyNumberFormat="1" applyFont="1" applyBorder="1" applyAlignment="1">
      <alignment horizontal="center"/>
    </xf>
    <xf numFmtId="0" fontId="25" fillId="33" borderId="20" xfId="0" applyFont="1" applyFill="1" applyBorder="1" applyAlignment="1">
      <alignment horizontal="left"/>
    </xf>
    <xf numFmtId="0" fontId="25" fillId="33" borderId="21" xfId="0" applyFont="1" applyFill="1" applyBorder="1" applyAlignment="1">
      <alignment horizontal="left"/>
    </xf>
    <xf numFmtId="0" fontId="25" fillId="33" borderId="15" xfId="0" applyFont="1" applyFill="1" applyBorder="1" applyAlignment="1">
      <alignment horizontal="left"/>
    </xf>
    <xf numFmtId="0" fontId="25" fillId="33" borderId="10" xfId="0" applyFont="1" applyFill="1" applyBorder="1" applyAlignment="1">
      <alignment horizontal="left"/>
    </xf>
    <xf numFmtId="0" fontId="25" fillId="33" borderId="10" xfId="0" applyFont="1" applyFill="1" applyBorder="1" applyAlignment="1">
      <alignment horizontal="center"/>
    </xf>
    <xf numFmtId="0" fontId="25" fillId="33" borderId="19" xfId="0" applyFont="1" applyFill="1" applyBorder="1" applyAlignment="1">
      <alignment horizontal="left"/>
    </xf>
    <xf numFmtId="2" fontId="25" fillId="33" borderId="21" xfId="0" applyNumberFormat="1" applyFont="1" applyFill="1" applyBorder="1" applyAlignment="1">
      <alignment horizontal="center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2" builtinId="8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užitý hypertextový odkaz" xfId="43" builtinId="9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zoomScale="120" workbookViewId="0">
      <pane ySplit="2" topLeftCell="A3" activePane="bottomLeft" state="frozen"/>
      <selection pane="bottomLeft" activeCell="C45" sqref="C45"/>
    </sheetView>
  </sheetViews>
  <sheetFormatPr defaultRowHeight="12.75" x14ac:dyDescent="0.2"/>
  <cols>
    <col min="1" max="1" width="10.140625" customWidth="1"/>
    <col min="2" max="2" width="13" customWidth="1"/>
    <col min="3" max="3" width="11.7109375" customWidth="1"/>
    <col min="4" max="4" width="7.85546875" customWidth="1"/>
    <col min="5" max="5" width="13.42578125" customWidth="1"/>
    <col min="6" max="6" width="14.5703125" customWidth="1"/>
    <col min="7" max="7" width="20.140625" style="1" customWidth="1"/>
    <col min="8" max="8" width="16.140625" style="2" customWidth="1"/>
    <col min="9" max="9" width="16" customWidth="1"/>
  </cols>
  <sheetData>
    <row r="1" spans="1:9" ht="24.75" x14ac:dyDescent="0.5">
      <c r="A1" s="5" t="s">
        <v>0</v>
      </c>
      <c r="B1" s="6"/>
      <c r="C1" s="6"/>
      <c r="D1" s="6"/>
      <c r="E1" s="6"/>
      <c r="F1" s="7"/>
      <c r="G1" s="8"/>
      <c r="H1" s="9"/>
      <c r="I1" s="10"/>
    </row>
    <row r="2" spans="1:9" x14ac:dyDescent="0.2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3" t="s">
        <v>7</v>
      </c>
      <c r="H2" s="14" t="s">
        <v>8</v>
      </c>
      <c r="I2" s="12" t="s">
        <v>9</v>
      </c>
    </row>
    <row r="3" spans="1:9" x14ac:dyDescent="0.2">
      <c r="A3" s="15" t="s">
        <v>10</v>
      </c>
      <c r="B3" s="16"/>
      <c r="C3" s="16" t="s">
        <v>11</v>
      </c>
      <c r="D3" s="16">
        <v>2</v>
      </c>
      <c r="E3" s="17">
        <v>1252</v>
      </c>
      <c r="F3" s="17">
        <v>2505</v>
      </c>
      <c r="G3" s="18">
        <v>1.39</v>
      </c>
      <c r="H3" s="19">
        <v>35.4</v>
      </c>
      <c r="I3" s="17"/>
    </row>
    <row r="4" spans="1:9" x14ac:dyDescent="0.2">
      <c r="A4" s="15" t="s">
        <v>10</v>
      </c>
      <c r="B4" s="16"/>
      <c r="C4" s="16" t="s">
        <v>11</v>
      </c>
      <c r="D4" s="16">
        <v>2</v>
      </c>
      <c r="E4" s="17">
        <v>1094</v>
      </c>
      <c r="F4" s="17">
        <v>2188</v>
      </c>
      <c r="G4" s="18">
        <v>1.21</v>
      </c>
      <c r="H4" s="19">
        <v>30.9</v>
      </c>
      <c r="I4" s="17"/>
    </row>
    <row r="5" spans="1:9" ht="13.5" thickBot="1" x14ac:dyDescent="0.25">
      <c r="A5" s="15" t="s">
        <v>10</v>
      </c>
      <c r="B5" s="16"/>
      <c r="C5" s="16" t="s">
        <v>11</v>
      </c>
      <c r="D5" s="16">
        <v>1</v>
      </c>
      <c r="E5" s="17">
        <v>864</v>
      </c>
      <c r="F5" s="17">
        <v>864</v>
      </c>
      <c r="G5" s="18">
        <v>0.48</v>
      </c>
      <c r="H5" s="19">
        <v>12.2</v>
      </c>
      <c r="I5" s="17"/>
    </row>
    <row r="6" spans="1:9" ht="13.5" thickBot="1" x14ac:dyDescent="0.25">
      <c r="A6" s="20"/>
      <c r="B6" s="20"/>
      <c r="C6" s="20"/>
      <c r="D6" s="20"/>
      <c r="E6" s="21" t="s">
        <v>12</v>
      </c>
      <c r="F6" s="22">
        <v>5556</v>
      </c>
      <c r="G6" s="23">
        <v>3.07</v>
      </c>
      <c r="H6" s="24">
        <v>78.5</v>
      </c>
      <c r="I6" s="22"/>
    </row>
    <row r="7" spans="1:9" x14ac:dyDescent="0.2">
      <c r="A7" s="20"/>
      <c r="B7" s="20"/>
      <c r="C7" s="20"/>
      <c r="D7" s="20"/>
      <c r="E7" s="20"/>
      <c r="F7" s="20"/>
      <c r="G7" s="25"/>
      <c r="H7" s="26"/>
      <c r="I7" s="20"/>
    </row>
    <row r="8" spans="1:9" ht="13.5" thickBot="1" x14ac:dyDescent="0.25">
      <c r="A8" s="15" t="s">
        <v>13</v>
      </c>
      <c r="B8" s="16"/>
      <c r="C8" s="16" t="s">
        <v>11</v>
      </c>
      <c r="D8" s="16">
        <v>14</v>
      </c>
      <c r="E8" s="17">
        <v>2970</v>
      </c>
      <c r="F8" s="17">
        <v>41581</v>
      </c>
      <c r="G8" s="18">
        <v>52.81</v>
      </c>
      <c r="H8" s="19">
        <v>2970.3</v>
      </c>
      <c r="I8" s="17"/>
    </row>
    <row r="9" spans="1:9" ht="13.5" thickBot="1" x14ac:dyDescent="0.25">
      <c r="A9" s="20"/>
      <c r="B9" s="20"/>
      <c r="C9" s="20"/>
      <c r="D9" s="20"/>
      <c r="E9" s="21" t="s">
        <v>12</v>
      </c>
      <c r="F9" s="22">
        <v>41580</v>
      </c>
      <c r="G9" s="23">
        <v>52.81</v>
      </c>
      <c r="H9" s="24">
        <v>2970.3</v>
      </c>
      <c r="I9" s="22"/>
    </row>
    <row r="10" spans="1:9" ht="13.5" thickBot="1" x14ac:dyDescent="0.25">
      <c r="A10" s="15" t="s">
        <v>15</v>
      </c>
      <c r="B10" s="16"/>
      <c r="C10" s="16" t="s">
        <v>14</v>
      </c>
      <c r="D10" s="16">
        <v>2</v>
      </c>
      <c r="E10" s="17">
        <v>4620</v>
      </c>
      <c r="F10" s="17">
        <v>9240</v>
      </c>
      <c r="G10" s="18">
        <v>7.84</v>
      </c>
      <c r="H10" s="19">
        <v>242.3</v>
      </c>
      <c r="I10" s="17"/>
    </row>
    <row r="11" spans="1:9" ht="13.5" thickBot="1" x14ac:dyDescent="0.25">
      <c r="A11" s="20"/>
      <c r="B11" s="20"/>
      <c r="C11" s="20"/>
      <c r="D11" s="20"/>
      <c r="E11" s="21" t="s">
        <v>12</v>
      </c>
      <c r="F11" s="22">
        <f>2*F10</f>
        <v>18480</v>
      </c>
      <c r="G11" s="23">
        <v>7.84</v>
      </c>
      <c r="H11" s="24">
        <v>242.3</v>
      </c>
      <c r="I11" s="22"/>
    </row>
    <row r="12" spans="1:9" x14ac:dyDescent="0.2">
      <c r="A12" s="20"/>
      <c r="B12" s="20"/>
      <c r="C12" s="20"/>
      <c r="D12" s="20"/>
      <c r="E12" s="20"/>
      <c r="F12" s="20"/>
      <c r="G12" s="25"/>
      <c r="H12" s="26"/>
      <c r="I12" s="20"/>
    </row>
    <row r="13" spans="1:9" x14ac:dyDescent="0.2">
      <c r="A13" s="15" t="s">
        <v>16</v>
      </c>
      <c r="B13" s="16"/>
      <c r="C13" s="16" t="s">
        <v>11</v>
      </c>
      <c r="D13" s="16">
        <v>2</v>
      </c>
      <c r="E13" s="17">
        <v>1250</v>
      </c>
      <c r="F13" s="17">
        <v>2500</v>
      </c>
      <c r="G13" s="18">
        <v>1.17</v>
      </c>
      <c r="H13" s="19">
        <v>45.1</v>
      </c>
      <c r="I13" s="17"/>
    </row>
    <row r="14" spans="1:9" x14ac:dyDescent="0.2">
      <c r="A14" s="15" t="s">
        <v>16</v>
      </c>
      <c r="B14" s="16"/>
      <c r="C14" s="16" t="s">
        <v>11</v>
      </c>
      <c r="D14" s="16">
        <v>2</v>
      </c>
      <c r="E14" s="17">
        <v>1055</v>
      </c>
      <c r="F14" s="17">
        <v>2110</v>
      </c>
      <c r="G14" s="18">
        <v>0.99</v>
      </c>
      <c r="H14" s="19">
        <v>38.1</v>
      </c>
      <c r="I14" s="17"/>
    </row>
    <row r="15" spans="1:9" x14ac:dyDescent="0.2">
      <c r="A15" s="15" t="s">
        <v>16</v>
      </c>
      <c r="B15" s="16"/>
      <c r="C15" s="16" t="s">
        <v>11</v>
      </c>
      <c r="D15" s="16">
        <v>2</v>
      </c>
      <c r="E15" s="17">
        <v>662</v>
      </c>
      <c r="F15" s="17">
        <v>1324</v>
      </c>
      <c r="G15" s="18">
        <v>0.62</v>
      </c>
      <c r="H15" s="19">
        <v>23.9</v>
      </c>
      <c r="I15" s="17"/>
    </row>
    <row r="16" spans="1:9" ht="13.5" thickBot="1" x14ac:dyDescent="0.25">
      <c r="A16" s="15" t="s">
        <v>16</v>
      </c>
      <c r="B16" s="16"/>
      <c r="C16" s="16" t="s">
        <v>11</v>
      </c>
      <c r="D16" s="16">
        <v>6</v>
      </c>
      <c r="E16" s="17">
        <v>350</v>
      </c>
      <c r="F16" s="17">
        <v>2100</v>
      </c>
      <c r="G16" s="18">
        <v>0.98</v>
      </c>
      <c r="H16" s="19">
        <v>37.9</v>
      </c>
      <c r="I16" s="17"/>
    </row>
    <row r="17" spans="1:9" ht="13.5" thickBot="1" x14ac:dyDescent="0.25">
      <c r="A17" s="20"/>
      <c r="B17" s="20"/>
      <c r="C17" s="20"/>
      <c r="D17" s="20"/>
      <c r="E17" s="21" t="s">
        <v>12</v>
      </c>
      <c r="F17" s="22">
        <v>8033</v>
      </c>
      <c r="G17" s="23">
        <v>3.77</v>
      </c>
      <c r="H17" s="24">
        <v>145</v>
      </c>
      <c r="I17" s="22"/>
    </row>
    <row r="18" spans="1:9" x14ac:dyDescent="0.2">
      <c r="A18" s="20"/>
      <c r="B18" s="20"/>
      <c r="C18" s="20"/>
      <c r="D18" s="20"/>
      <c r="E18" s="20"/>
      <c r="F18" s="20"/>
      <c r="G18" s="25"/>
      <c r="H18" s="26"/>
      <c r="I18" s="20"/>
    </row>
    <row r="19" spans="1:9" x14ac:dyDescent="0.2">
      <c r="A19" s="15" t="s">
        <v>17</v>
      </c>
      <c r="B19" s="16"/>
      <c r="C19" s="16" t="s">
        <v>14</v>
      </c>
      <c r="D19" s="16">
        <v>10</v>
      </c>
      <c r="E19" s="17">
        <v>240</v>
      </c>
      <c r="F19" s="17">
        <v>2400</v>
      </c>
      <c r="G19" s="18">
        <v>0.4</v>
      </c>
      <c r="H19" s="19">
        <v>13.2</v>
      </c>
      <c r="I19" s="17"/>
    </row>
    <row r="20" spans="1:9" ht="13.5" thickBot="1" x14ac:dyDescent="0.25">
      <c r="A20" s="15" t="s">
        <v>17</v>
      </c>
      <c r="B20" s="16"/>
      <c r="C20" s="16" t="s">
        <v>14</v>
      </c>
      <c r="D20" s="16">
        <v>22</v>
      </c>
      <c r="E20" s="17">
        <v>200</v>
      </c>
      <c r="F20" s="17">
        <v>4400</v>
      </c>
      <c r="G20" s="18">
        <v>0.73</v>
      </c>
      <c r="H20" s="19">
        <v>24.2</v>
      </c>
      <c r="I20" s="17"/>
    </row>
    <row r="21" spans="1:9" ht="13.5" thickBot="1" x14ac:dyDescent="0.25">
      <c r="A21" s="20"/>
      <c r="B21" s="20"/>
      <c r="C21" s="20"/>
      <c r="D21" s="20"/>
      <c r="E21" s="21" t="s">
        <v>12</v>
      </c>
      <c r="F21" s="22">
        <v>6800</v>
      </c>
      <c r="G21" s="23">
        <v>1.1299999999999999</v>
      </c>
      <c r="H21" s="24">
        <v>37.4</v>
      </c>
      <c r="I21" s="22"/>
    </row>
    <row r="22" spans="1:9" x14ac:dyDescent="0.2">
      <c r="A22" s="20"/>
      <c r="B22" s="20"/>
      <c r="C22" s="20"/>
      <c r="D22" s="20"/>
      <c r="E22" s="20"/>
      <c r="F22" s="20"/>
      <c r="G22" s="25"/>
      <c r="H22" s="26"/>
      <c r="I22" s="20"/>
    </row>
    <row r="23" spans="1:9" x14ac:dyDescent="0.2">
      <c r="A23" s="15" t="s">
        <v>18</v>
      </c>
      <c r="B23" s="16"/>
      <c r="C23" s="16" t="s">
        <v>14</v>
      </c>
      <c r="D23" s="16">
        <v>5</v>
      </c>
      <c r="E23" s="17">
        <v>240</v>
      </c>
      <c r="F23" s="17">
        <v>1200</v>
      </c>
      <c r="G23" s="18">
        <v>0.27</v>
      </c>
      <c r="H23" s="19">
        <v>9.4</v>
      </c>
      <c r="I23" s="17"/>
    </row>
    <row r="24" spans="1:9" ht="13.5" thickBot="1" x14ac:dyDescent="0.25">
      <c r="A24" s="15" t="s">
        <v>18</v>
      </c>
      <c r="B24" s="16"/>
      <c r="C24" s="16" t="s">
        <v>14</v>
      </c>
      <c r="D24" s="16">
        <v>13</v>
      </c>
      <c r="E24" s="17">
        <v>200</v>
      </c>
      <c r="F24" s="17">
        <v>2600</v>
      </c>
      <c r="G24" s="18">
        <v>0.6</v>
      </c>
      <c r="H24" s="19">
        <v>20.399999999999999</v>
      </c>
      <c r="I24" s="17"/>
    </row>
    <row r="25" spans="1:9" ht="13.5" thickBot="1" x14ac:dyDescent="0.25">
      <c r="A25" s="20"/>
      <c r="B25" s="20"/>
      <c r="C25" s="20"/>
      <c r="D25" s="20"/>
      <c r="E25" s="21" t="s">
        <v>12</v>
      </c>
      <c r="F25" s="22">
        <v>3800</v>
      </c>
      <c r="G25" s="23">
        <v>0.87</v>
      </c>
      <c r="H25" s="24">
        <v>29.8</v>
      </c>
      <c r="I25" s="22"/>
    </row>
    <row r="26" spans="1:9" x14ac:dyDescent="0.2">
      <c r="A26" s="20"/>
      <c r="B26" s="20"/>
      <c r="C26" s="20"/>
      <c r="D26" s="20"/>
      <c r="E26" s="20"/>
      <c r="F26" s="20"/>
      <c r="G26" s="25"/>
      <c r="H26" s="26"/>
      <c r="I26" s="20"/>
    </row>
    <row r="27" spans="1:9" x14ac:dyDescent="0.2">
      <c r="A27" s="15" t="s">
        <v>19</v>
      </c>
      <c r="B27" s="16"/>
      <c r="C27" s="16" t="s">
        <v>14</v>
      </c>
      <c r="D27" s="16">
        <v>2</v>
      </c>
      <c r="E27" s="17">
        <v>662</v>
      </c>
      <c r="F27" s="17">
        <v>1324</v>
      </c>
      <c r="G27" s="18">
        <v>0.35</v>
      </c>
      <c r="H27" s="19">
        <v>12.5</v>
      </c>
      <c r="I27" s="17"/>
    </row>
    <row r="28" spans="1:9" ht="13.5" thickBot="1" x14ac:dyDescent="0.25">
      <c r="A28" s="15" t="s">
        <v>19</v>
      </c>
      <c r="B28" s="16"/>
      <c r="C28" s="16" t="s">
        <v>14</v>
      </c>
      <c r="D28" s="16">
        <v>6</v>
      </c>
      <c r="E28" s="17">
        <v>350</v>
      </c>
      <c r="F28" s="17">
        <v>2100</v>
      </c>
      <c r="G28" s="18">
        <v>0.56000000000000005</v>
      </c>
      <c r="H28" s="19">
        <v>19.8</v>
      </c>
      <c r="I28" s="17"/>
    </row>
    <row r="29" spans="1:9" ht="13.5" thickBot="1" x14ac:dyDescent="0.25">
      <c r="A29" s="20"/>
      <c r="B29" s="20"/>
      <c r="C29" s="20"/>
      <c r="D29" s="20"/>
      <c r="E29" s="21" t="s">
        <v>12</v>
      </c>
      <c r="F29" s="22">
        <v>3423</v>
      </c>
      <c r="G29" s="23">
        <v>0.91</v>
      </c>
      <c r="H29" s="24">
        <v>32.299999999999997</v>
      </c>
      <c r="I29" s="22"/>
    </row>
    <row r="30" spans="1:9" x14ac:dyDescent="0.2">
      <c r="A30" s="20"/>
      <c r="B30" s="20"/>
      <c r="C30" s="20"/>
      <c r="D30" s="20"/>
      <c r="E30" s="20"/>
      <c r="F30" s="20"/>
      <c r="G30" s="25"/>
      <c r="H30" s="26"/>
      <c r="I30" s="20"/>
    </row>
    <row r="31" spans="1:9" x14ac:dyDescent="0.2">
      <c r="A31" s="15" t="s">
        <v>20</v>
      </c>
      <c r="B31" s="16"/>
      <c r="C31" s="16" t="s">
        <v>14</v>
      </c>
      <c r="D31" s="16">
        <v>2</v>
      </c>
      <c r="E31" s="17">
        <v>220</v>
      </c>
      <c r="F31" s="17">
        <v>440</v>
      </c>
      <c r="G31" s="18">
        <v>0.15</v>
      </c>
      <c r="H31" s="19">
        <v>5.2</v>
      </c>
      <c r="I31" s="17"/>
    </row>
    <row r="32" spans="1:9" ht="13.5" thickBot="1" x14ac:dyDescent="0.25">
      <c r="A32" s="15" t="s">
        <v>20</v>
      </c>
      <c r="B32" s="16"/>
      <c r="C32" s="16" t="s">
        <v>14</v>
      </c>
      <c r="D32" s="16">
        <v>28</v>
      </c>
      <c r="E32" s="17">
        <v>210</v>
      </c>
      <c r="F32" s="17">
        <v>5880</v>
      </c>
      <c r="G32" s="18">
        <v>1.97</v>
      </c>
      <c r="H32" s="19">
        <v>69.2</v>
      </c>
      <c r="I32" s="17"/>
    </row>
    <row r="33" spans="1:9" ht="13.5" thickBot="1" x14ac:dyDescent="0.25">
      <c r="A33" s="20"/>
      <c r="B33" s="20"/>
      <c r="C33" s="20"/>
      <c r="D33" s="20"/>
      <c r="E33" s="21" t="s">
        <v>12</v>
      </c>
      <c r="F33" s="22">
        <v>6320</v>
      </c>
      <c r="G33" s="23">
        <v>2.11</v>
      </c>
      <c r="H33" s="24">
        <v>74.400000000000006</v>
      </c>
      <c r="I33" s="22"/>
    </row>
    <row r="34" spans="1:9" x14ac:dyDescent="0.2">
      <c r="A34" s="20"/>
      <c r="B34" s="20"/>
      <c r="C34" s="20"/>
      <c r="D34" s="20"/>
      <c r="E34" s="20"/>
      <c r="F34" s="20"/>
      <c r="G34" s="25"/>
      <c r="H34" s="26"/>
      <c r="I34" s="20"/>
    </row>
    <row r="35" spans="1:9" ht="13.5" thickBot="1" x14ac:dyDescent="0.25">
      <c r="A35" s="15" t="s">
        <v>21</v>
      </c>
      <c r="B35" s="16"/>
      <c r="C35" s="16" t="s">
        <v>14</v>
      </c>
      <c r="D35" s="16">
        <v>1</v>
      </c>
      <c r="E35" s="17">
        <v>864</v>
      </c>
      <c r="F35" s="17">
        <v>864</v>
      </c>
      <c r="G35" s="18">
        <v>0.34</v>
      </c>
      <c r="H35" s="19">
        <v>12.5</v>
      </c>
      <c r="I35" s="17"/>
    </row>
    <row r="36" spans="1:9" ht="13.5" thickBot="1" x14ac:dyDescent="0.25">
      <c r="A36" s="20"/>
      <c r="B36" s="20"/>
      <c r="C36" s="20"/>
      <c r="D36" s="20"/>
      <c r="E36" s="21" t="s">
        <v>12</v>
      </c>
      <c r="F36" s="22">
        <v>864</v>
      </c>
      <c r="G36" s="23">
        <v>0.34</v>
      </c>
      <c r="H36" s="24">
        <v>12.5</v>
      </c>
      <c r="I36" s="22"/>
    </row>
    <row r="37" spans="1:9" x14ac:dyDescent="0.2">
      <c r="A37" s="20"/>
      <c r="B37" s="20"/>
      <c r="C37" s="20"/>
      <c r="D37" s="20"/>
      <c r="E37" s="20"/>
      <c r="F37" s="20"/>
      <c r="G37" s="25"/>
      <c r="H37" s="26"/>
      <c r="I37" s="20"/>
    </row>
    <row r="38" spans="1:9" ht="13.5" thickBot="1" x14ac:dyDescent="0.25">
      <c r="A38" s="15" t="s">
        <v>22</v>
      </c>
      <c r="B38" s="16"/>
      <c r="C38" s="16" t="s">
        <v>14</v>
      </c>
      <c r="D38" s="16">
        <v>2</v>
      </c>
      <c r="E38" s="17">
        <v>220</v>
      </c>
      <c r="F38" s="17">
        <v>440</v>
      </c>
      <c r="G38" s="18">
        <v>0.2</v>
      </c>
      <c r="H38" s="19">
        <v>7.3</v>
      </c>
      <c r="I38" s="17"/>
    </row>
    <row r="39" spans="1:9" ht="13.5" thickBot="1" x14ac:dyDescent="0.25">
      <c r="A39" s="20"/>
      <c r="B39" s="20"/>
      <c r="C39" s="20"/>
      <c r="D39" s="20"/>
      <c r="E39" s="21" t="s">
        <v>12</v>
      </c>
      <c r="F39" s="22">
        <v>440</v>
      </c>
      <c r="G39" s="23">
        <v>0.2</v>
      </c>
      <c r="H39" s="24">
        <v>7.3</v>
      </c>
      <c r="I39" s="22"/>
    </row>
    <row r="40" spans="1:9" x14ac:dyDescent="0.2">
      <c r="A40" s="20"/>
      <c r="B40" s="20"/>
      <c r="C40" s="20"/>
      <c r="D40" s="20"/>
      <c r="E40" s="20"/>
      <c r="F40" s="20"/>
      <c r="G40" s="25"/>
      <c r="H40" s="26"/>
      <c r="I40" s="20"/>
    </row>
    <row r="41" spans="1:9" x14ac:dyDescent="0.2">
      <c r="A41" s="15" t="s">
        <v>23</v>
      </c>
      <c r="B41" s="16"/>
      <c r="C41" s="16" t="s">
        <v>11</v>
      </c>
      <c r="D41" s="16">
        <v>24</v>
      </c>
      <c r="E41" s="17">
        <v>169</v>
      </c>
      <c r="F41" s="17">
        <v>4056</v>
      </c>
      <c r="G41" s="18">
        <v>1.24</v>
      </c>
      <c r="H41" s="19">
        <v>58.6</v>
      </c>
      <c r="I41" s="17"/>
    </row>
    <row r="42" spans="1:9" x14ac:dyDescent="0.2">
      <c r="A42" s="15" t="s">
        <v>23</v>
      </c>
      <c r="B42" s="16"/>
      <c r="C42" s="16" t="s">
        <v>11</v>
      </c>
      <c r="D42" s="16">
        <v>11</v>
      </c>
      <c r="E42" s="17">
        <v>5980</v>
      </c>
      <c r="F42" s="17">
        <v>65780</v>
      </c>
      <c r="G42" s="18">
        <v>20.13</v>
      </c>
      <c r="H42" s="19">
        <v>950.1</v>
      </c>
      <c r="I42" s="17"/>
    </row>
    <row r="43" spans="1:9" x14ac:dyDescent="0.2">
      <c r="A43" s="15" t="s">
        <v>23</v>
      </c>
      <c r="B43" s="16"/>
      <c r="C43" s="16" t="s">
        <v>11</v>
      </c>
      <c r="D43" s="16">
        <v>4</v>
      </c>
      <c r="E43" s="17">
        <v>9263</v>
      </c>
      <c r="F43" s="17">
        <v>37050</v>
      </c>
      <c r="G43" s="18">
        <v>11.34</v>
      </c>
      <c r="H43" s="19">
        <v>535.20000000000005</v>
      </c>
      <c r="I43" s="17"/>
    </row>
    <row r="44" spans="1:9" x14ac:dyDescent="0.2">
      <c r="A44" s="15" t="s">
        <v>23</v>
      </c>
      <c r="B44" s="16"/>
      <c r="C44" s="16" t="s">
        <v>11</v>
      </c>
      <c r="D44" s="16">
        <v>4</v>
      </c>
      <c r="E44" s="17">
        <v>186</v>
      </c>
      <c r="F44" s="17">
        <v>744</v>
      </c>
      <c r="G44" s="18">
        <v>0.23</v>
      </c>
      <c r="H44" s="19">
        <v>10.7</v>
      </c>
      <c r="I44" s="17"/>
    </row>
    <row r="45" spans="1:9" x14ac:dyDescent="0.2">
      <c r="A45" s="15" t="s">
        <v>23</v>
      </c>
      <c r="B45" s="16"/>
      <c r="C45" s="16" t="s">
        <v>11</v>
      </c>
      <c r="D45" s="16">
        <v>4</v>
      </c>
      <c r="E45" s="17">
        <v>181</v>
      </c>
      <c r="F45" s="17">
        <v>724</v>
      </c>
      <c r="G45" s="18">
        <v>0.22</v>
      </c>
      <c r="H45" s="19">
        <v>10.5</v>
      </c>
      <c r="I45" s="17"/>
    </row>
    <row r="46" spans="1:9" x14ac:dyDescent="0.2">
      <c r="A46" s="15" t="s">
        <v>23</v>
      </c>
      <c r="B46" s="16"/>
      <c r="C46" s="16" t="s">
        <v>11</v>
      </c>
      <c r="D46" s="16">
        <v>4</v>
      </c>
      <c r="E46" s="17">
        <v>106</v>
      </c>
      <c r="F46" s="17">
        <v>424</v>
      </c>
      <c r="G46" s="18">
        <v>0.13</v>
      </c>
      <c r="H46" s="19">
        <v>6.1</v>
      </c>
      <c r="I46" s="17"/>
    </row>
    <row r="47" spans="1:9" x14ac:dyDescent="0.2">
      <c r="A47" s="15" t="s">
        <v>23</v>
      </c>
      <c r="B47" s="16"/>
      <c r="C47" s="16" t="s">
        <v>11</v>
      </c>
      <c r="D47" s="16">
        <v>2</v>
      </c>
      <c r="E47" s="17">
        <v>105</v>
      </c>
      <c r="F47" s="17">
        <v>210</v>
      </c>
      <c r="G47" s="18">
        <v>0.06</v>
      </c>
      <c r="H47" s="19">
        <v>3</v>
      </c>
      <c r="I47" s="17"/>
    </row>
    <row r="48" spans="1:9" x14ac:dyDescent="0.2">
      <c r="A48" s="15" t="s">
        <v>23</v>
      </c>
      <c r="B48" s="16"/>
      <c r="C48" s="16" t="s">
        <v>11</v>
      </c>
      <c r="D48" s="16">
        <v>2</v>
      </c>
      <c r="E48" s="17">
        <v>102</v>
      </c>
      <c r="F48" s="17">
        <v>204</v>
      </c>
      <c r="G48" s="18">
        <v>0.06</v>
      </c>
      <c r="H48" s="19">
        <v>2.9</v>
      </c>
      <c r="I48" s="17"/>
    </row>
    <row r="49" spans="1:9" x14ac:dyDescent="0.2">
      <c r="A49" s="15" t="s">
        <v>23</v>
      </c>
      <c r="B49" s="16"/>
      <c r="C49" s="16" t="s">
        <v>11</v>
      </c>
      <c r="D49" s="16">
        <v>2</v>
      </c>
      <c r="E49" s="17">
        <v>100</v>
      </c>
      <c r="F49" s="17">
        <v>200</v>
      </c>
      <c r="G49" s="18">
        <v>0.06</v>
      </c>
      <c r="H49" s="19">
        <v>2.9</v>
      </c>
      <c r="I49" s="17"/>
    </row>
    <row r="50" spans="1:9" x14ac:dyDescent="0.2">
      <c r="A50" s="15" t="s">
        <v>23</v>
      </c>
      <c r="B50" s="16"/>
      <c r="C50" s="16" t="s">
        <v>11</v>
      </c>
      <c r="D50" s="16">
        <v>1</v>
      </c>
      <c r="E50" s="17">
        <v>2479</v>
      </c>
      <c r="F50" s="17">
        <v>2479</v>
      </c>
      <c r="G50" s="18">
        <v>0.76</v>
      </c>
      <c r="H50" s="19">
        <v>35.799999999999997</v>
      </c>
      <c r="I50" s="17"/>
    </row>
    <row r="51" spans="1:9" ht="13.5" thickBot="1" x14ac:dyDescent="0.25">
      <c r="A51" s="15" t="s">
        <v>23</v>
      </c>
      <c r="B51" s="16"/>
      <c r="C51" s="16" t="s">
        <v>11</v>
      </c>
      <c r="D51" s="16">
        <v>10</v>
      </c>
      <c r="E51" s="17">
        <v>89</v>
      </c>
      <c r="F51" s="17">
        <v>890</v>
      </c>
      <c r="G51" s="18">
        <v>0.27</v>
      </c>
      <c r="H51" s="19">
        <v>12.9</v>
      </c>
      <c r="I51" s="17"/>
    </row>
    <row r="52" spans="1:9" ht="13.5" thickBot="1" x14ac:dyDescent="0.25">
      <c r="A52" s="20"/>
      <c r="B52" s="20"/>
      <c r="C52" s="20"/>
      <c r="D52" s="20"/>
      <c r="E52" s="21" t="s">
        <v>12</v>
      </c>
      <c r="F52" s="22">
        <v>112759</v>
      </c>
      <c r="G52" s="23">
        <v>34.5</v>
      </c>
      <c r="H52" s="24">
        <v>1628.7</v>
      </c>
      <c r="I52" s="22"/>
    </row>
    <row r="53" spans="1:9" x14ac:dyDescent="0.2">
      <c r="A53" s="20"/>
      <c r="B53" s="20"/>
      <c r="C53" s="20"/>
      <c r="D53" s="20"/>
      <c r="E53" s="20"/>
      <c r="F53" s="20"/>
      <c r="G53" s="25"/>
      <c r="H53" s="26"/>
      <c r="I53" s="20"/>
    </row>
    <row r="54" spans="1:9" x14ac:dyDescent="0.2">
      <c r="A54" s="15" t="s">
        <v>24</v>
      </c>
      <c r="B54" s="16"/>
      <c r="C54" s="16" t="s">
        <v>14</v>
      </c>
      <c r="D54" s="16">
        <v>5</v>
      </c>
      <c r="E54" s="17">
        <v>6000</v>
      </c>
      <c r="F54" s="17">
        <v>30000</v>
      </c>
      <c r="G54" s="18">
        <v>18.3</v>
      </c>
      <c r="H54" s="19">
        <v>659.4</v>
      </c>
      <c r="I54" s="17"/>
    </row>
    <row r="55" spans="1:9" x14ac:dyDescent="0.2">
      <c r="A55" s="15" t="s">
        <v>24</v>
      </c>
      <c r="B55" s="16"/>
      <c r="C55" s="16" t="s">
        <v>14</v>
      </c>
      <c r="D55" s="16">
        <v>2</v>
      </c>
      <c r="E55" s="17">
        <v>6692</v>
      </c>
      <c r="F55" s="17">
        <v>13384</v>
      </c>
      <c r="G55" s="18">
        <v>8.16</v>
      </c>
      <c r="H55" s="19">
        <v>294.2</v>
      </c>
      <c r="I55" s="17"/>
    </row>
    <row r="56" spans="1:9" x14ac:dyDescent="0.2">
      <c r="A56" s="15" t="s">
        <v>24</v>
      </c>
      <c r="B56" s="16"/>
      <c r="C56" s="16" t="s">
        <v>14</v>
      </c>
      <c r="D56" s="16">
        <v>1</v>
      </c>
      <c r="E56" s="17">
        <v>4231</v>
      </c>
      <c r="F56" s="17">
        <v>4231</v>
      </c>
      <c r="G56" s="18">
        <v>2.58</v>
      </c>
      <c r="H56" s="19">
        <v>93</v>
      </c>
      <c r="I56" s="17"/>
    </row>
    <row r="57" spans="1:9" x14ac:dyDescent="0.2">
      <c r="A57" s="15" t="s">
        <v>24</v>
      </c>
      <c r="B57" s="16"/>
      <c r="C57" s="16" t="s">
        <v>14</v>
      </c>
      <c r="D57" s="16">
        <v>1</v>
      </c>
      <c r="E57" s="17">
        <v>4144</v>
      </c>
      <c r="F57" s="17">
        <v>4144</v>
      </c>
      <c r="G57" s="18">
        <v>2.5299999999999998</v>
      </c>
      <c r="H57" s="19">
        <v>91.1</v>
      </c>
      <c r="I57" s="17"/>
    </row>
    <row r="58" spans="1:9" x14ac:dyDescent="0.2">
      <c r="A58" s="15" t="s">
        <v>24</v>
      </c>
      <c r="B58" s="16"/>
      <c r="C58" s="16" t="s">
        <v>14</v>
      </c>
      <c r="D58" s="16">
        <v>1</v>
      </c>
      <c r="E58" s="17">
        <v>3065</v>
      </c>
      <c r="F58" s="17">
        <v>3065</v>
      </c>
      <c r="G58" s="18">
        <v>1.87</v>
      </c>
      <c r="H58" s="19">
        <v>67.400000000000006</v>
      </c>
      <c r="I58" s="17"/>
    </row>
    <row r="59" spans="1:9" x14ac:dyDescent="0.2">
      <c r="A59" s="15" t="s">
        <v>24</v>
      </c>
      <c r="B59" s="16"/>
      <c r="C59" s="16" t="s">
        <v>14</v>
      </c>
      <c r="D59" s="16">
        <v>1</v>
      </c>
      <c r="E59" s="17">
        <v>2983</v>
      </c>
      <c r="F59" s="17">
        <v>2983</v>
      </c>
      <c r="G59" s="18">
        <v>1.82</v>
      </c>
      <c r="H59" s="19">
        <v>65.599999999999994</v>
      </c>
      <c r="I59" s="17"/>
    </row>
    <row r="60" spans="1:9" x14ac:dyDescent="0.2">
      <c r="A60" s="15" t="s">
        <v>24</v>
      </c>
      <c r="B60" s="16"/>
      <c r="C60" s="16" t="s">
        <v>14</v>
      </c>
      <c r="D60" s="16">
        <v>1</v>
      </c>
      <c r="E60" s="17">
        <v>2971</v>
      </c>
      <c r="F60" s="17">
        <v>2971</v>
      </c>
      <c r="G60" s="18">
        <v>1.81</v>
      </c>
      <c r="H60" s="19">
        <v>65.3</v>
      </c>
      <c r="I60" s="17"/>
    </row>
    <row r="61" spans="1:9" x14ac:dyDescent="0.2">
      <c r="A61" s="15" t="s">
        <v>24</v>
      </c>
      <c r="B61" s="16"/>
      <c r="C61" s="16" t="s">
        <v>14</v>
      </c>
      <c r="D61" s="16">
        <v>1</v>
      </c>
      <c r="E61" s="17">
        <v>2923</v>
      </c>
      <c r="F61" s="17">
        <v>2923</v>
      </c>
      <c r="G61" s="18">
        <v>1.78</v>
      </c>
      <c r="H61" s="19">
        <v>64.2</v>
      </c>
      <c r="I61" s="17"/>
    </row>
    <row r="62" spans="1:9" ht="13.5" thickBot="1" x14ac:dyDescent="0.25">
      <c r="A62" s="15" t="s">
        <v>24</v>
      </c>
      <c r="B62" s="16"/>
      <c r="C62" s="16" t="s">
        <v>14</v>
      </c>
      <c r="D62" s="16">
        <v>1</v>
      </c>
      <c r="E62" s="17">
        <v>42</v>
      </c>
      <c r="F62" s="17">
        <v>42</v>
      </c>
      <c r="G62" s="18">
        <v>0.03</v>
      </c>
      <c r="H62" s="19">
        <v>0.9</v>
      </c>
      <c r="I62" s="17"/>
    </row>
    <row r="63" spans="1:9" ht="13.5" thickBot="1" x14ac:dyDescent="0.25">
      <c r="A63" s="20"/>
      <c r="B63" s="20"/>
      <c r="C63" s="20"/>
      <c r="D63" s="20"/>
      <c r="E63" s="21" t="s">
        <v>12</v>
      </c>
      <c r="F63" s="22">
        <v>63743</v>
      </c>
      <c r="G63" s="23">
        <v>38.880000000000003</v>
      </c>
      <c r="H63" s="24">
        <v>1401.1</v>
      </c>
      <c r="I63" s="22"/>
    </row>
    <row r="64" spans="1:9" x14ac:dyDescent="0.2">
      <c r="A64" s="20"/>
      <c r="B64" s="20"/>
      <c r="C64" s="20"/>
      <c r="D64" s="20"/>
      <c r="E64" s="20"/>
      <c r="F64" s="20"/>
      <c r="G64" s="25"/>
      <c r="H64" s="26"/>
      <c r="I64" s="20"/>
    </row>
    <row r="65" spans="1:9" x14ac:dyDescent="0.2">
      <c r="A65" s="30"/>
      <c r="B65" s="30"/>
      <c r="C65" s="30"/>
      <c r="D65" s="30"/>
      <c r="E65" s="30"/>
      <c r="F65" s="30"/>
      <c r="G65" s="31"/>
      <c r="H65" s="32"/>
      <c r="I65" s="30"/>
    </row>
    <row r="66" spans="1:9" x14ac:dyDescent="0.2">
      <c r="A66" s="33" t="s">
        <v>25</v>
      </c>
      <c r="B66" s="34"/>
      <c r="C66" s="34"/>
      <c r="D66" s="34"/>
      <c r="E66" s="34"/>
      <c r="F66" s="34"/>
      <c r="G66" s="39">
        <f>G63+G52+G39+G36+G33+G29+G25+G21+G17+G11+G9+G6</f>
        <v>146.43</v>
      </c>
      <c r="H66" s="39">
        <f>H63+H52+H39+H36+H33+H29+H25+H21+H17+H11+H9+H6</f>
        <v>6659.6000000000013</v>
      </c>
      <c r="I66" s="35"/>
    </row>
    <row r="67" spans="1:9" x14ac:dyDescent="0.2">
      <c r="A67" s="29" t="s">
        <v>26</v>
      </c>
      <c r="B67" s="36"/>
      <c r="C67" s="36"/>
      <c r="D67" s="36"/>
      <c r="E67" s="36"/>
      <c r="F67" s="36"/>
      <c r="G67" s="37">
        <f>1.1*G66</f>
        <v>161.07300000000001</v>
      </c>
      <c r="H67" s="37">
        <f>1.1*H66</f>
        <v>7325.5600000000022</v>
      </c>
      <c r="I67" s="38"/>
    </row>
    <row r="68" spans="1:9" x14ac:dyDescent="0.2">
      <c r="A68" s="20"/>
      <c r="B68" s="20"/>
      <c r="C68" s="20"/>
      <c r="D68" s="20"/>
      <c r="E68" s="27"/>
      <c r="F68" s="20"/>
      <c r="G68" s="28"/>
      <c r="H68" s="3"/>
      <c r="I68" s="4"/>
    </row>
    <row r="69" spans="1:9" x14ac:dyDescent="0.2">
      <c r="A69" s="20"/>
      <c r="B69" s="4"/>
      <c r="C69" s="4"/>
      <c r="D69" s="4"/>
      <c r="E69" s="4"/>
      <c r="F69" s="20"/>
      <c r="G69" s="28"/>
      <c r="H69" s="3"/>
      <c r="I69" s="4"/>
    </row>
    <row r="70" spans="1:9" x14ac:dyDescent="0.2">
      <c r="A70" s="20"/>
      <c r="B70" s="4"/>
      <c r="C70" s="4"/>
      <c r="D70" s="4"/>
      <c r="E70" s="4"/>
      <c r="F70" s="20"/>
      <c r="G70" s="28"/>
      <c r="H70" s="3"/>
      <c r="I70" s="4"/>
    </row>
    <row r="71" spans="1:9" x14ac:dyDescent="0.2">
      <c r="A71" s="20"/>
      <c r="B71" s="20"/>
      <c r="C71" s="20"/>
      <c r="D71" s="20"/>
      <c r="E71" s="27"/>
      <c r="F71" s="20"/>
      <c r="G71" s="28"/>
      <c r="H71" s="3"/>
      <c r="I71" s="4"/>
    </row>
  </sheetData>
  <pageMargins left="0.39" right="0.39" top="0.59" bottom="0.59" header="0.47" footer="0.47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materálu OK</vt:lpstr>
    </vt:vector>
  </TitlesOfParts>
  <Manager>Support</Manager>
  <Company>Construsoft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Construsoft s.r.o.</dc:creator>
  <dc:description>Obsah reportu doporucujeme zkontrolovat s klasickym textovym reportem.</dc:description>
  <cp:lastModifiedBy>Viesnerovi</cp:lastModifiedBy>
  <cp:lastPrinted>2009-07-17T06:53:45Z</cp:lastPrinted>
  <dcterms:created xsi:type="dcterms:W3CDTF">2009-07-10T11:43:40Z</dcterms:created>
  <dcterms:modified xsi:type="dcterms:W3CDTF">2017-01-19T03:22:45Z</dcterms:modified>
</cp:coreProperties>
</file>