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<sst xmlns="http://schemas.openxmlformats.org/spreadsheetml/2006/main" count="68" uniqueCount="49">
  <si>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Počet</t>
  </si>
  <si>
    <t>Cena/jedn.</t>
  </si>
  <si>
    <t>Celkem</t>
  </si>
  <si>
    <t>Sleva</t>
  </si>
  <si>
    <t>Cena celkem bez DPH</t>
  </si>
  <si>
    <t>Sazba DPH + DPH v Kč</t>
  </si>
  <si>
    <t>Rozpis položek</t>
  </si>
  <si>
    <t>Jedn.</t>
  </si>
  <si>
    <t>m2</t>
  </si>
  <si>
    <t>kpl</t>
  </si>
  <si>
    <t>mb</t>
  </si>
  <si>
    <t>režie</t>
  </si>
  <si>
    <t>Cena celkem s DPH /celková cena nabídky</t>
  </si>
  <si>
    <t>……………………………………………………</t>
  </si>
  <si>
    <t>Demontáže</t>
  </si>
  <si>
    <t>další náklady</t>
  </si>
  <si>
    <t>dopravní a zdvihací prostředky</t>
  </si>
  <si>
    <t>zařízení staveniště</t>
  </si>
  <si>
    <t>demontáž střešní krytiny z eternitu včetně podkladové lepenky</t>
  </si>
  <si>
    <t>Zednické práce</t>
  </si>
  <si>
    <t xml:space="preserve">vyrovnání kce krovu příložkami z prkna 1´´ (24 mm) š.  120-180 mm probití s krokví </t>
  </si>
  <si>
    <t>t</t>
  </si>
  <si>
    <t>demontáž prkenného pobití  a klempířských prvků dle popisu</t>
  </si>
  <si>
    <t>odvoz a a uložení odpadů nebezpečných (lepenky) vč. poplatků za skládku</t>
  </si>
  <si>
    <t>odvoz a uložení odpadů obsahujících azbest u oprávněné skládky vč. poplatků za skládku</t>
  </si>
  <si>
    <t>odvoz a uložení ostatních odadů  - dřevo vč. poplatku za skládku</t>
  </si>
  <si>
    <t>Oprava spárování lícového zdiva komínů,hloubková plošná impregnace</t>
  </si>
  <si>
    <t xml:space="preserve">Oplechování komínů 500x500 </t>
  </si>
  <si>
    <t>koncové lemování střechy  - horní hrana pultové střechy krčku</t>
  </si>
  <si>
    <t>Hromosvod</t>
  </si>
  <si>
    <t>štítové lemování střechy</t>
  </si>
  <si>
    <t>pokrývačské a klempířské práce (klempířské kce lak  tizn hnědá)</t>
  </si>
  <si>
    <t>Věznice Plzeň  - oprava střechy objektu 7b</t>
  </si>
  <si>
    <t>Návrh výkazu výáměr</t>
  </si>
  <si>
    <t xml:space="preserve">Nabídku podává /název firmy +IČO : </t>
  </si>
  <si>
    <t>v ……………….. dne ………..</t>
  </si>
  <si>
    <t xml:space="preserve">                                                                                                                                                         podpis oprávněné osoby za nabízejícího</t>
  </si>
  <si>
    <t>pobití konstrukce krovu hl. latě vč. moření + folie TYVEK</t>
  </si>
  <si>
    <t>střešní krytina RUKKI Trapez T 20 barva zelená</t>
  </si>
  <si>
    <t>Zábrany proti sněhu krajové</t>
  </si>
  <si>
    <t>Vylézák 600x600 zasklení polykarbonát</t>
  </si>
  <si>
    <t>výměna ventilačních hlavic z eternitu za plast , vsazení do krytiny</t>
  </si>
  <si>
    <t xml:space="preserve">hřebenová tvarovka </t>
  </si>
  <si>
    <t>m</t>
  </si>
  <si>
    <t>okapový žlab včetně háků (4 čílka v ceně) barva hnědá</t>
  </si>
  <si>
    <t>okapový svod průměr 100 včetně objímek , kotlíku a kolen , výtok na terén 1 svod celkem 4 m hnědá</t>
  </si>
  <si>
    <t>pomocný a spojovací materiál</t>
  </si>
  <si>
    <t>Nabízející na místě překontroloval výkaz výměr a nabídku podává za kompletní a úplné práce</t>
  </si>
  <si>
    <t>Kompletní výměna hromosvodových rozvodů ve stávajícím rozsahu,drát FeZn. svorkování  na zemní vývody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</si>
</sst>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&quot; Kč&quot;"/>
    <numFmt numFmtId="166" formatCode="#,##0&quot; Kč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top"/>
    </xf>
    <xf numFmtId="0" fontId="0" fillId="34" borderId="0" xfId="0" applyFont="1" applyFill="1" applyBorder="1" applyAlignment="1" applyProtection="1">
      <alignment horizontal="center"/>
      <protection/>
    </xf>
    <xf numFmtId="0" fontId="3" fillId="0" borderId="0" xfId="36" applyNumberFormat="1" applyFont="1" applyFill="1" applyBorder="1" applyAlignment="1" applyProtection="1">
      <alignment vertical="top"/>
      <protection/>
    </xf>
    <xf numFmtId="9" fontId="1" fillId="35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vertical="top"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64" fontId="1" fillId="0" borderId="16" xfId="0" applyNumberFormat="1" applyFont="1" applyBorder="1" applyAlignment="1" applyProtection="1">
      <alignment/>
      <protection/>
    </xf>
    <xf numFmtId="164" fontId="1" fillId="0" borderId="30" xfId="0" applyNumberFormat="1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36" borderId="31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164" fontId="1" fillId="0" borderId="33" xfId="0" applyNumberFormat="1" applyFont="1" applyBorder="1" applyAlignment="1" applyProtection="1">
      <alignment/>
      <protection/>
    </xf>
    <xf numFmtId="164" fontId="1" fillId="0" borderId="34" xfId="0" applyNumberFormat="1" applyFont="1" applyBorder="1" applyAlignment="1" applyProtection="1">
      <alignment/>
      <protection/>
    </xf>
    <xf numFmtId="0" fontId="1" fillId="36" borderId="23" xfId="0" applyFont="1" applyFill="1" applyBorder="1" applyAlignment="1" applyProtection="1">
      <alignment/>
      <protection/>
    </xf>
    <xf numFmtId="0" fontId="1" fillId="36" borderId="24" xfId="0" applyFont="1" applyFill="1" applyBorder="1" applyAlignment="1" applyProtection="1">
      <alignment/>
      <protection/>
    </xf>
    <xf numFmtId="0" fontId="1" fillId="36" borderId="25" xfId="0" applyFont="1" applyFill="1" applyBorder="1" applyAlignment="1" applyProtection="1">
      <alignment/>
      <protection/>
    </xf>
    <xf numFmtId="164" fontId="1" fillId="0" borderId="35" xfId="0" applyNumberFormat="1" applyFont="1" applyBorder="1" applyAlignment="1" applyProtection="1">
      <alignment/>
      <protection/>
    </xf>
    <xf numFmtId="164" fontId="1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left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1" fillId="36" borderId="25" xfId="0" applyFont="1" applyFill="1" applyBorder="1" applyAlignment="1" applyProtection="1">
      <alignment horizontal="left"/>
      <protection/>
    </xf>
    <xf numFmtId="0" fontId="0" fillId="37" borderId="23" xfId="0" applyFont="1" applyFill="1" applyBorder="1" applyAlignment="1" applyProtection="1">
      <alignment/>
      <protection/>
    </xf>
    <xf numFmtId="0" fontId="0" fillId="37" borderId="24" xfId="0" applyFont="1" applyFill="1" applyBorder="1" applyAlignment="1" applyProtection="1">
      <alignment/>
      <protection/>
    </xf>
    <xf numFmtId="0" fontId="0" fillId="37" borderId="25" xfId="0" applyFont="1" applyFill="1" applyBorder="1" applyAlignment="1" applyProtection="1">
      <alignment/>
      <protection/>
    </xf>
    <xf numFmtId="0" fontId="1" fillId="37" borderId="23" xfId="0" applyFont="1" applyFill="1" applyBorder="1" applyAlignment="1" applyProtection="1">
      <alignment/>
      <protection/>
    </xf>
    <xf numFmtId="0" fontId="1" fillId="37" borderId="24" xfId="0" applyFont="1" applyFill="1" applyBorder="1" applyAlignment="1" applyProtection="1">
      <alignment/>
      <protection/>
    </xf>
    <xf numFmtId="0" fontId="1" fillId="37" borderId="25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1" fillId="36" borderId="37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2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4" fontId="1" fillId="35" borderId="41" xfId="0" applyNumberFormat="1" applyFont="1" applyFill="1" applyBorder="1" applyAlignment="1" applyProtection="1">
      <alignment/>
      <protection/>
    </xf>
    <xf numFmtId="164" fontId="1" fillId="35" borderId="42" xfId="0" applyNumberFormat="1" applyFont="1" applyFill="1" applyBorder="1" applyAlignment="1" applyProtection="1">
      <alignment/>
      <protection/>
    </xf>
    <xf numFmtId="164" fontId="1" fillId="35" borderId="43" xfId="0" applyNumberFormat="1" applyFont="1" applyFill="1" applyBorder="1" applyAlignment="1" applyProtection="1">
      <alignment/>
      <protection/>
    </xf>
    <xf numFmtId="164" fontId="1" fillId="35" borderId="44" xfId="0" applyNumberFormat="1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 horizontal="left" vertical="top"/>
    </xf>
    <xf numFmtId="164" fontId="1" fillId="33" borderId="47" xfId="0" applyNumberFormat="1" applyFont="1" applyFill="1" applyBorder="1" applyAlignment="1" applyProtection="1">
      <alignment/>
      <protection/>
    </xf>
    <xf numFmtId="164" fontId="1" fillId="33" borderId="48" xfId="0" applyNumberFormat="1" applyFont="1" applyFill="1" applyBorder="1" applyAlignment="1" applyProtection="1">
      <alignment/>
      <protection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64" fontId="5" fillId="38" borderId="41" xfId="0" applyNumberFormat="1" applyFont="1" applyFill="1" applyBorder="1" applyAlignment="1" applyProtection="1">
      <alignment/>
      <protection/>
    </xf>
    <xf numFmtId="164" fontId="5" fillId="38" borderId="42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166" fontId="1" fillId="39" borderId="41" xfId="0" applyNumberFormat="1" applyFont="1" applyFill="1" applyBorder="1" applyAlignment="1" applyProtection="1">
      <alignment/>
      <protection/>
    </xf>
    <xf numFmtId="166" fontId="1" fillId="39" borderId="4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4" fillId="0" borderId="51" xfId="0" applyFont="1" applyBorder="1" applyAlignment="1">
      <alignment horizontal="center" vertical="top"/>
    </xf>
    <xf numFmtId="0" fontId="44" fillId="0" borderId="52" xfId="0" applyFont="1" applyBorder="1" applyAlignment="1">
      <alignment horizontal="center" vertical="top"/>
    </xf>
    <xf numFmtId="0" fontId="44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A34" sqref="A34:D34"/>
    </sheetView>
  </sheetViews>
  <sheetFormatPr defaultColWidth="9.140625" defaultRowHeight="12.75"/>
  <cols>
    <col min="4" max="4" width="61.57421875" style="0" customWidth="1"/>
    <col min="5" max="5" width="4.57421875" style="0" customWidth="1"/>
    <col min="6" max="6" width="6.28125" style="0" bestFit="1" customWidth="1"/>
    <col min="7" max="7" width="12.140625" style="0" customWidth="1"/>
    <col min="9" max="9" width="15.7109375" style="0" customWidth="1"/>
  </cols>
  <sheetData>
    <row r="1" spans="1:9" ht="18">
      <c r="A1" s="26" t="s">
        <v>33</v>
      </c>
      <c r="B1" s="27"/>
      <c r="C1" s="27"/>
      <c r="D1" s="27"/>
      <c r="E1" s="27"/>
      <c r="F1" s="27"/>
      <c r="G1" s="27"/>
      <c r="H1" s="27"/>
      <c r="I1" s="28"/>
    </row>
    <row r="2" spans="1:9" ht="12.75">
      <c r="A2" s="38" t="s">
        <v>32</v>
      </c>
      <c r="B2" s="39"/>
      <c r="C2" s="39"/>
      <c r="D2" s="39"/>
      <c r="E2" s="39"/>
      <c r="F2" s="39"/>
      <c r="G2" s="39"/>
      <c r="H2" s="39"/>
      <c r="I2" s="40"/>
    </row>
    <row r="3" spans="1:14" ht="13.5" thickBot="1">
      <c r="A3" s="41"/>
      <c r="B3" s="42"/>
      <c r="C3" s="42"/>
      <c r="D3" s="42"/>
      <c r="E3" s="42"/>
      <c r="F3" s="42"/>
      <c r="G3" s="42"/>
      <c r="H3" s="42"/>
      <c r="I3" s="43"/>
      <c r="J3" s="25"/>
      <c r="N3" s="17"/>
    </row>
    <row r="4" spans="1:9" ht="13.5" thickBot="1">
      <c r="A4" s="49" t="s">
        <v>6</v>
      </c>
      <c r="B4" s="50"/>
      <c r="C4" s="50"/>
      <c r="D4" s="50"/>
      <c r="E4" s="22" t="s">
        <v>7</v>
      </c>
      <c r="F4" s="22" t="s">
        <v>0</v>
      </c>
      <c r="G4" s="22" t="s">
        <v>1</v>
      </c>
      <c r="H4" s="50" t="s">
        <v>2</v>
      </c>
      <c r="I4" s="51"/>
    </row>
    <row r="5" spans="1:9" ht="12.75">
      <c r="A5" s="52" t="s">
        <v>14</v>
      </c>
      <c r="B5" s="53"/>
      <c r="C5" s="53"/>
      <c r="D5" s="53"/>
      <c r="E5" s="13"/>
      <c r="F5" s="13"/>
      <c r="G5" s="15"/>
      <c r="H5" s="54"/>
      <c r="I5" s="55"/>
    </row>
    <row r="6" spans="1:9" ht="12.75" customHeight="1">
      <c r="A6" s="44" t="s">
        <v>18</v>
      </c>
      <c r="B6" s="45"/>
      <c r="C6" s="45"/>
      <c r="D6" s="46"/>
      <c r="E6" s="18" t="s">
        <v>8</v>
      </c>
      <c r="F6" s="14">
        <v>630</v>
      </c>
      <c r="G6" s="15">
        <v>0</v>
      </c>
      <c r="H6" s="47">
        <f>PRODUCT(F6:G6)</f>
        <v>0</v>
      </c>
      <c r="I6" s="48"/>
    </row>
    <row r="7" spans="1:9" ht="12.75" customHeight="1">
      <c r="A7" s="44" t="s">
        <v>22</v>
      </c>
      <c r="B7" s="45"/>
      <c r="C7" s="45"/>
      <c r="D7" s="46"/>
      <c r="E7" s="18" t="s">
        <v>8</v>
      </c>
      <c r="F7" s="14">
        <v>550</v>
      </c>
      <c r="G7" s="15">
        <v>0</v>
      </c>
      <c r="H7" s="47">
        <f aca="true" t="shared" si="0" ref="H7:H45">PRODUCT(F7:G7)</f>
        <v>0</v>
      </c>
      <c r="I7" s="48"/>
    </row>
    <row r="8" spans="1:9" ht="12.75" customHeight="1">
      <c r="A8" s="44" t="s">
        <v>23</v>
      </c>
      <c r="B8" s="45"/>
      <c r="C8" s="45"/>
      <c r="D8" s="46"/>
      <c r="E8" s="18" t="s">
        <v>21</v>
      </c>
      <c r="F8" s="14">
        <v>1.3</v>
      </c>
      <c r="G8" s="15">
        <v>0</v>
      </c>
      <c r="H8" s="47">
        <f t="shared" si="0"/>
        <v>0</v>
      </c>
      <c r="I8" s="48"/>
    </row>
    <row r="9" spans="1:9" ht="12.75" customHeight="1">
      <c r="A9" s="44" t="s">
        <v>24</v>
      </c>
      <c r="B9" s="45"/>
      <c r="C9" s="45"/>
      <c r="D9" s="46"/>
      <c r="E9" s="18" t="s">
        <v>21</v>
      </c>
      <c r="F9" s="14">
        <v>11.4</v>
      </c>
      <c r="G9" s="15">
        <v>0</v>
      </c>
      <c r="H9" s="47">
        <f t="shared" si="0"/>
        <v>0</v>
      </c>
      <c r="I9" s="48"/>
    </row>
    <row r="10" spans="1:9" ht="12.75" customHeight="1">
      <c r="A10" s="44" t="s">
        <v>25</v>
      </c>
      <c r="B10" s="45"/>
      <c r="C10" s="45"/>
      <c r="D10" s="46"/>
      <c r="E10" s="18" t="s">
        <v>21</v>
      </c>
      <c r="F10" s="14">
        <v>9.3</v>
      </c>
      <c r="G10" s="15">
        <v>0</v>
      </c>
      <c r="H10" s="47">
        <f t="shared" si="0"/>
        <v>0</v>
      </c>
      <c r="I10" s="48"/>
    </row>
    <row r="11" spans="1:9" ht="12.75" customHeight="1">
      <c r="A11" s="56" t="s">
        <v>19</v>
      </c>
      <c r="B11" s="57"/>
      <c r="C11" s="57"/>
      <c r="D11" s="58"/>
      <c r="E11" s="18"/>
      <c r="F11" s="14"/>
      <c r="G11" s="15"/>
      <c r="H11" s="47">
        <f t="shared" si="0"/>
        <v>0</v>
      </c>
      <c r="I11" s="48"/>
    </row>
    <row r="12" spans="1:9" ht="12.75" customHeight="1">
      <c r="A12" s="61" t="s">
        <v>26</v>
      </c>
      <c r="B12" s="62"/>
      <c r="C12" s="62"/>
      <c r="D12" s="62"/>
      <c r="E12" s="18" t="s">
        <v>8</v>
      </c>
      <c r="F12" s="14">
        <v>12</v>
      </c>
      <c r="G12" s="15">
        <v>0</v>
      </c>
      <c r="H12" s="47">
        <f t="shared" si="0"/>
        <v>0</v>
      </c>
      <c r="I12" s="48"/>
    </row>
    <row r="13" spans="1:9" ht="12.75" customHeight="1">
      <c r="A13" s="63" t="s">
        <v>31</v>
      </c>
      <c r="B13" s="64"/>
      <c r="C13" s="64"/>
      <c r="D13" s="65"/>
      <c r="E13" s="18"/>
      <c r="F13" s="14"/>
      <c r="G13" s="15"/>
      <c r="H13" s="47">
        <f>PRODUCT(F13:G13)</f>
        <v>0</v>
      </c>
      <c r="I13" s="48"/>
    </row>
    <row r="14" spans="1:16" ht="12.75" customHeight="1">
      <c r="A14" s="44" t="s">
        <v>37</v>
      </c>
      <c r="B14" s="45"/>
      <c r="C14" s="45"/>
      <c r="D14" s="46"/>
      <c r="E14" s="18" t="s">
        <v>8</v>
      </c>
      <c r="F14" s="14">
        <v>550</v>
      </c>
      <c r="G14" s="15">
        <v>0</v>
      </c>
      <c r="H14" s="59">
        <f t="shared" si="0"/>
        <v>0</v>
      </c>
      <c r="I14" s="60"/>
      <c r="P14" s="16"/>
    </row>
    <row r="15" spans="1:9" ht="12.75" customHeight="1">
      <c r="A15" s="44" t="s">
        <v>20</v>
      </c>
      <c r="B15" s="45"/>
      <c r="C15" s="45"/>
      <c r="D15" s="46"/>
      <c r="E15" s="19" t="s">
        <v>10</v>
      </c>
      <c r="F15" s="14">
        <v>60</v>
      </c>
      <c r="G15" s="15">
        <v>0</v>
      </c>
      <c r="H15" s="59">
        <f>PRODUCT(F15:G15)</f>
        <v>0</v>
      </c>
      <c r="I15" s="60"/>
    </row>
    <row r="16" spans="1:9" ht="12.75" customHeight="1" hidden="1">
      <c r="A16" s="35"/>
      <c r="B16" s="36"/>
      <c r="C16" s="36"/>
      <c r="D16" s="37"/>
      <c r="E16" s="19"/>
      <c r="F16" s="14"/>
      <c r="G16" s="15">
        <v>0</v>
      </c>
      <c r="H16" s="59">
        <f>PRODUCT(F16:G16)</f>
        <v>0</v>
      </c>
      <c r="I16" s="60"/>
    </row>
    <row r="17" spans="1:9" ht="12.75">
      <c r="A17" s="44" t="s">
        <v>38</v>
      </c>
      <c r="B17" s="45"/>
      <c r="C17" s="45"/>
      <c r="D17" s="46"/>
      <c r="E17" s="19" t="s">
        <v>8</v>
      </c>
      <c r="F17" s="14">
        <v>630</v>
      </c>
      <c r="G17" s="15">
        <v>0</v>
      </c>
      <c r="H17" s="59">
        <f t="shared" si="0"/>
        <v>0</v>
      </c>
      <c r="I17" s="60"/>
    </row>
    <row r="18" spans="1:9" ht="12.75" customHeight="1">
      <c r="A18" s="44" t="s">
        <v>39</v>
      </c>
      <c r="B18" s="45"/>
      <c r="C18" s="45"/>
      <c r="D18" s="46"/>
      <c r="E18" s="19" t="s">
        <v>10</v>
      </c>
      <c r="F18" s="14">
        <v>73</v>
      </c>
      <c r="G18" s="15">
        <v>0</v>
      </c>
      <c r="H18" s="59">
        <f t="shared" si="0"/>
        <v>0</v>
      </c>
      <c r="I18" s="60"/>
    </row>
    <row r="19" spans="1:9" ht="12.75" customHeight="1">
      <c r="A19" s="35" t="s">
        <v>40</v>
      </c>
      <c r="B19" s="36"/>
      <c r="C19" s="36"/>
      <c r="D19" s="37"/>
      <c r="E19" s="19" t="s">
        <v>9</v>
      </c>
      <c r="F19" s="14">
        <v>2</v>
      </c>
      <c r="G19" s="15">
        <v>0</v>
      </c>
      <c r="H19" s="59">
        <f>PRODUCT(F19:G19)</f>
        <v>0</v>
      </c>
      <c r="I19" s="60"/>
    </row>
    <row r="20" spans="1:9" ht="12.75">
      <c r="A20" s="44" t="s">
        <v>27</v>
      </c>
      <c r="B20" s="45"/>
      <c r="C20" s="45"/>
      <c r="D20" s="46"/>
      <c r="E20" s="18" t="s">
        <v>9</v>
      </c>
      <c r="F20" s="14">
        <v>6</v>
      </c>
      <c r="G20" s="15">
        <v>0</v>
      </c>
      <c r="H20" s="59">
        <f t="shared" si="0"/>
        <v>0</v>
      </c>
      <c r="I20" s="60"/>
    </row>
    <row r="21" spans="1:9" ht="12.75" customHeight="1">
      <c r="A21" s="66" t="s">
        <v>41</v>
      </c>
      <c r="B21" s="67"/>
      <c r="C21" s="67"/>
      <c r="D21" s="68"/>
      <c r="E21" s="20" t="s">
        <v>9</v>
      </c>
      <c r="F21" s="14">
        <v>5</v>
      </c>
      <c r="G21" s="15">
        <v>0</v>
      </c>
      <c r="H21" s="59">
        <f t="shared" si="0"/>
        <v>0</v>
      </c>
      <c r="I21" s="60"/>
    </row>
    <row r="22" spans="1:9" ht="12.75" customHeight="1">
      <c r="A22" s="44" t="s">
        <v>42</v>
      </c>
      <c r="B22" s="45"/>
      <c r="C22" s="45"/>
      <c r="D22" s="46"/>
      <c r="E22" s="18" t="s">
        <v>43</v>
      </c>
      <c r="F22" s="14">
        <v>37</v>
      </c>
      <c r="G22" s="15">
        <v>0</v>
      </c>
      <c r="H22" s="59">
        <f t="shared" si="0"/>
        <v>0</v>
      </c>
      <c r="I22" s="60"/>
    </row>
    <row r="23" spans="1:9" ht="12.75" customHeight="1" hidden="1">
      <c r="A23" s="44"/>
      <c r="B23" s="45"/>
      <c r="C23" s="45"/>
      <c r="D23" s="46"/>
      <c r="E23" s="18"/>
      <c r="F23" s="14"/>
      <c r="G23" s="15">
        <v>0</v>
      </c>
      <c r="H23" s="59">
        <f t="shared" si="0"/>
        <v>0</v>
      </c>
      <c r="I23" s="60"/>
    </row>
    <row r="24" spans="1:9" ht="12.75" customHeight="1">
      <c r="A24" s="44" t="s">
        <v>28</v>
      </c>
      <c r="B24" s="45"/>
      <c r="C24" s="45"/>
      <c r="D24" s="46"/>
      <c r="E24" s="18" t="s">
        <v>10</v>
      </c>
      <c r="F24" s="14">
        <v>8</v>
      </c>
      <c r="G24" s="15">
        <v>0</v>
      </c>
      <c r="H24" s="59">
        <f t="shared" si="0"/>
        <v>0</v>
      </c>
      <c r="I24" s="60"/>
    </row>
    <row r="25" spans="1:9" ht="12.75" customHeight="1">
      <c r="A25" s="44" t="s">
        <v>30</v>
      </c>
      <c r="B25" s="45"/>
      <c r="C25" s="45"/>
      <c r="D25" s="46"/>
      <c r="E25" s="18" t="s">
        <v>10</v>
      </c>
      <c r="F25" s="14">
        <v>32</v>
      </c>
      <c r="G25" s="15">
        <v>0</v>
      </c>
      <c r="H25" s="59">
        <f t="shared" si="0"/>
        <v>0</v>
      </c>
      <c r="I25" s="60"/>
    </row>
    <row r="26" spans="1:9" ht="12.75" customHeight="1">
      <c r="A26" s="66" t="s">
        <v>44</v>
      </c>
      <c r="B26" s="67"/>
      <c r="C26" s="67"/>
      <c r="D26" s="68"/>
      <c r="E26" s="33" t="s">
        <v>10</v>
      </c>
      <c r="F26" s="34">
        <v>84</v>
      </c>
      <c r="G26" s="15">
        <v>0</v>
      </c>
      <c r="H26" s="59">
        <f t="shared" si="0"/>
        <v>0</v>
      </c>
      <c r="I26" s="60"/>
    </row>
    <row r="27" spans="1:9" ht="12.75" customHeight="1">
      <c r="A27" s="66" t="s">
        <v>45</v>
      </c>
      <c r="B27" s="67"/>
      <c r="C27" s="67"/>
      <c r="D27" s="68"/>
      <c r="E27" s="33" t="s">
        <v>9</v>
      </c>
      <c r="F27" s="34">
        <v>4</v>
      </c>
      <c r="G27" s="15">
        <v>0</v>
      </c>
      <c r="H27" s="59">
        <f t="shared" si="0"/>
        <v>0</v>
      </c>
      <c r="I27" s="60"/>
    </row>
    <row r="28" spans="1:9" ht="12.75" customHeight="1">
      <c r="A28" s="69" t="s">
        <v>46</v>
      </c>
      <c r="B28" s="70"/>
      <c r="C28" s="70"/>
      <c r="D28" s="71"/>
      <c r="E28" s="18" t="s">
        <v>9</v>
      </c>
      <c r="F28" s="14">
        <v>1</v>
      </c>
      <c r="G28" s="15">
        <v>0</v>
      </c>
      <c r="H28" s="59">
        <f t="shared" si="0"/>
        <v>0</v>
      </c>
      <c r="I28" s="60"/>
    </row>
    <row r="29" spans="1:9" ht="12.75">
      <c r="A29" s="56" t="s">
        <v>29</v>
      </c>
      <c r="B29" s="57"/>
      <c r="C29" s="57"/>
      <c r="D29" s="58"/>
      <c r="E29" s="31"/>
      <c r="F29" s="32"/>
      <c r="G29" s="15">
        <v>0</v>
      </c>
      <c r="H29" s="59">
        <f t="shared" si="0"/>
        <v>0</v>
      </c>
      <c r="I29" s="60"/>
    </row>
    <row r="30" spans="1:9" ht="12.75">
      <c r="A30" s="72" t="s">
        <v>48</v>
      </c>
      <c r="B30" s="73"/>
      <c r="C30" s="73"/>
      <c r="D30" s="74"/>
      <c r="E30" s="33" t="s">
        <v>9</v>
      </c>
      <c r="F30" s="34">
        <v>1</v>
      </c>
      <c r="G30" s="15">
        <v>0</v>
      </c>
      <c r="H30" s="59">
        <f t="shared" si="0"/>
        <v>0</v>
      </c>
      <c r="I30" s="60"/>
    </row>
    <row r="31" spans="1:9" ht="12.75">
      <c r="A31" s="75" t="s">
        <v>15</v>
      </c>
      <c r="B31" s="76"/>
      <c r="C31" s="76"/>
      <c r="D31" s="76"/>
      <c r="E31" s="2"/>
      <c r="F31" s="2"/>
      <c r="G31" s="3">
        <v>0</v>
      </c>
      <c r="H31" s="59">
        <f t="shared" si="0"/>
        <v>0</v>
      </c>
      <c r="I31" s="60"/>
    </row>
    <row r="32" spans="1:9" ht="12.75">
      <c r="A32" s="77" t="s">
        <v>16</v>
      </c>
      <c r="B32" s="78"/>
      <c r="C32" s="78"/>
      <c r="D32" s="78"/>
      <c r="E32" s="2" t="s">
        <v>9</v>
      </c>
      <c r="F32" s="2">
        <v>1</v>
      </c>
      <c r="G32" s="3">
        <v>0</v>
      </c>
      <c r="H32" s="59">
        <f t="shared" si="0"/>
        <v>0</v>
      </c>
      <c r="I32" s="60"/>
    </row>
    <row r="33" spans="1:9" ht="12.75">
      <c r="A33" s="77" t="s">
        <v>17</v>
      </c>
      <c r="B33" s="78"/>
      <c r="C33" s="78"/>
      <c r="D33" s="78"/>
      <c r="E33" s="2" t="s">
        <v>9</v>
      </c>
      <c r="F33" s="2">
        <v>1</v>
      </c>
      <c r="G33" s="3">
        <v>0</v>
      </c>
      <c r="H33" s="59">
        <f t="shared" si="0"/>
        <v>0</v>
      </c>
      <c r="I33" s="60"/>
    </row>
    <row r="34" spans="1:9" ht="13.5" thickBot="1">
      <c r="A34" s="77" t="s">
        <v>11</v>
      </c>
      <c r="B34" s="78"/>
      <c r="C34" s="78"/>
      <c r="D34" s="78"/>
      <c r="E34" s="2" t="s">
        <v>9</v>
      </c>
      <c r="F34" s="2">
        <v>1</v>
      </c>
      <c r="G34" s="3">
        <v>0</v>
      </c>
      <c r="H34" s="59">
        <f t="shared" si="0"/>
        <v>0</v>
      </c>
      <c r="I34" s="60"/>
    </row>
    <row r="35" spans="1:9" ht="13.5" hidden="1" thickBot="1">
      <c r="A35" s="79"/>
      <c r="B35" s="80"/>
      <c r="C35" s="80"/>
      <c r="D35" s="80"/>
      <c r="E35" s="4"/>
      <c r="F35" s="4">
        <v>0</v>
      </c>
      <c r="G35" s="7">
        <v>0</v>
      </c>
      <c r="H35" s="59">
        <f t="shared" si="0"/>
        <v>0</v>
      </c>
      <c r="I35" s="60"/>
    </row>
    <row r="36" spans="1:9" ht="13.5" hidden="1" thickBot="1">
      <c r="A36" s="77"/>
      <c r="B36" s="78"/>
      <c r="C36" s="78"/>
      <c r="D36" s="78"/>
      <c r="E36" s="2"/>
      <c r="F36" s="2">
        <v>0</v>
      </c>
      <c r="G36" s="3">
        <v>0</v>
      </c>
      <c r="H36" s="59">
        <f t="shared" si="0"/>
        <v>0</v>
      </c>
      <c r="I36" s="60"/>
    </row>
    <row r="37" spans="1:9" ht="13.5" hidden="1" thickBot="1">
      <c r="A37" s="77"/>
      <c r="B37" s="78"/>
      <c r="C37" s="78"/>
      <c r="D37" s="78"/>
      <c r="E37" s="2"/>
      <c r="F37" s="2">
        <v>0</v>
      </c>
      <c r="G37" s="3">
        <v>0</v>
      </c>
      <c r="H37" s="59">
        <f t="shared" si="0"/>
        <v>0</v>
      </c>
      <c r="I37" s="60"/>
    </row>
    <row r="38" spans="1:9" ht="13.5" hidden="1" thickBot="1">
      <c r="A38" s="77"/>
      <c r="B38" s="78"/>
      <c r="C38" s="78"/>
      <c r="D38" s="78"/>
      <c r="E38" s="2"/>
      <c r="F38" s="2">
        <v>0</v>
      </c>
      <c r="G38" s="3">
        <v>0</v>
      </c>
      <c r="H38" s="59">
        <f t="shared" si="0"/>
        <v>0</v>
      </c>
      <c r="I38" s="60"/>
    </row>
    <row r="39" spans="1:9" ht="13.5" hidden="1" thickBot="1">
      <c r="A39" s="77"/>
      <c r="B39" s="78"/>
      <c r="C39" s="78"/>
      <c r="D39" s="78"/>
      <c r="E39" s="2"/>
      <c r="F39" s="2">
        <v>0</v>
      </c>
      <c r="G39" s="3">
        <v>0</v>
      </c>
      <c r="H39" s="59">
        <f t="shared" si="0"/>
        <v>0</v>
      </c>
      <c r="I39" s="60"/>
    </row>
    <row r="40" spans="1:9" ht="13.5" hidden="1" thickBot="1">
      <c r="A40" s="77"/>
      <c r="B40" s="78"/>
      <c r="C40" s="78"/>
      <c r="D40" s="78"/>
      <c r="E40" s="2"/>
      <c r="F40" s="2">
        <v>0</v>
      </c>
      <c r="G40" s="3">
        <v>0</v>
      </c>
      <c r="H40" s="59">
        <f t="shared" si="0"/>
        <v>0</v>
      </c>
      <c r="I40" s="60"/>
    </row>
    <row r="41" spans="1:9" ht="13.5" hidden="1" thickBot="1">
      <c r="A41" s="77"/>
      <c r="B41" s="78"/>
      <c r="C41" s="78"/>
      <c r="D41" s="78"/>
      <c r="E41" s="2"/>
      <c r="F41" s="2">
        <v>0</v>
      </c>
      <c r="G41" s="3">
        <v>0</v>
      </c>
      <c r="H41" s="59">
        <f t="shared" si="0"/>
        <v>0</v>
      </c>
      <c r="I41" s="60"/>
    </row>
    <row r="42" spans="1:9" ht="13.5" hidden="1" thickBot="1">
      <c r="A42" s="77"/>
      <c r="B42" s="78"/>
      <c r="C42" s="78"/>
      <c r="D42" s="78"/>
      <c r="E42" s="2"/>
      <c r="F42" s="2">
        <v>0</v>
      </c>
      <c r="G42" s="3">
        <v>0</v>
      </c>
      <c r="H42" s="59">
        <f t="shared" si="0"/>
        <v>0</v>
      </c>
      <c r="I42" s="60"/>
    </row>
    <row r="43" spans="1:9" ht="13.5" hidden="1" thickBot="1">
      <c r="A43" s="77"/>
      <c r="B43" s="78"/>
      <c r="C43" s="78"/>
      <c r="D43" s="78"/>
      <c r="E43" s="2"/>
      <c r="F43" s="2">
        <v>0</v>
      </c>
      <c r="G43" s="3">
        <v>0</v>
      </c>
      <c r="H43" s="59">
        <f t="shared" si="0"/>
        <v>0</v>
      </c>
      <c r="I43" s="60"/>
    </row>
    <row r="44" spans="1:9" ht="13.5" hidden="1" thickBot="1">
      <c r="A44" s="77"/>
      <c r="B44" s="78"/>
      <c r="C44" s="78"/>
      <c r="D44" s="78"/>
      <c r="E44" s="2"/>
      <c r="F44" s="2">
        <v>0</v>
      </c>
      <c r="G44" s="3">
        <v>0</v>
      </c>
      <c r="H44" s="59">
        <f t="shared" si="0"/>
        <v>0</v>
      </c>
      <c r="I44" s="60"/>
    </row>
    <row r="45" spans="1:9" ht="13.5" hidden="1" thickBot="1">
      <c r="A45" s="95"/>
      <c r="B45" s="96"/>
      <c r="C45" s="96"/>
      <c r="D45" s="96"/>
      <c r="E45" s="5"/>
      <c r="F45" s="5">
        <v>0</v>
      </c>
      <c r="G45" s="8">
        <v>0</v>
      </c>
      <c r="H45" s="59">
        <f t="shared" si="0"/>
        <v>0</v>
      </c>
      <c r="I45" s="60"/>
    </row>
    <row r="46" spans="1:9" ht="12" customHeight="1" thickBot="1">
      <c r="A46" s="107" t="s">
        <v>2</v>
      </c>
      <c r="B46" s="108"/>
      <c r="C46" s="108"/>
      <c r="D46" s="108"/>
      <c r="E46" s="6"/>
      <c r="F46" s="6"/>
      <c r="G46" s="6"/>
      <c r="H46" s="98">
        <f>SUM(H5:H45)</f>
        <v>0</v>
      </c>
      <c r="I46" s="99"/>
    </row>
    <row r="47" spans="1:9" ht="13.5" thickBot="1">
      <c r="A47" s="89" t="s">
        <v>3</v>
      </c>
      <c r="B47" s="90"/>
      <c r="C47" s="90"/>
      <c r="D47" s="90"/>
      <c r="E47" s="1"/>
      <c r="F47" s="1"/>
      <c r="G47" s="9"/>
      <c r="H47" s="109"/>
      <c r="I47" s="110"/>
    </row>
    <row r="48" spans="1:9" ht="13.5" thickBot="1">
      <c r="A48" s="81" t="s">
        <v>4</v>
      </c>
      <c r="B48" s="82"/>
      <c r="C48" s="82"/>
      <c r="D48" s="82"/>
      <c r="E48" s="2"/>
      <c r="F48" s="2"/>
      <c r="G48" s="10"/>
      <c r="H48" s="91">
        <f>SUM(H46-H47)</f>
        <v>0</v>
      </c>
      <c r="I48" s="92"/>
    </row>
    <row r="49" spans="1:9" ht="13.5" thickBot="1">
      <c r="A49" s="81" t="s">
        <v>5</v>
      </c>
      <c r="B49" s="82"/>
      <c r="C49" s="82"/>
      <c r="D49" s="82"/>
      <c r="E49" s="2"/>
      <c r="F49" s="2"/>
      <c r="G49" s="24">
        <v>0.21</v>
      </c>
      <c r="H49" s="93">
        <f>PRODUCT(H48,G49)</f>
        <v>0</v>
      </c>
      <c r="I49" s="94"/>
    </row>
    <row r="50" spans="1:9" ht="23.25" customHeight="1" thickBot="1">
      <c r="A50" s="100" t="s">
        <v>12</v>
      </c>
      <c r="B50" s="101"/>
      <c r="C50" s="101"/>
      <c r="D50" s="101"/>
      <c r="E50" s="5"/>
      <c r="F50" s="5"/>
      <c r="G50" s="11"/>
      <c r="H50" s="102">
        <f>H48+H49</f>
        <v>0</v>
      </c>
      <c r="I50" s="103"/>
    </row>
    <row r="51" spans="1:9" ht="12.75">
      <c r="A51" s="119"/>
      <c r="B51" s="120"/>
      <c r="C51" s="120"/>
      <c r="D51" s="120"/>
      <c r="E51" s="25"/>
      <c r="F51" s="25"/>
      <c r="G51" s="25"/>
      <c r="H51" s="25"/>
      <c r="I51" s="29"/>
    </row>
    <row r="52" spans="1:9" ht="12.75">
      <c r="A52" s="104" t="s">
        <v>34</v>
      </c>
      <c r="B52" s="105"/>
      <c r="C52" s="105"/>
      <c r="D52" s="105"/>
      <c r="E52" s="105"/>
      <c r="F52" s="105"/>
      <c r="G52" s="105"/>
      <c r="H52" s="105"/>
      <c r="I52" s="106"/>
    </row>
    <row r="53" spans="1:9" ht="12.75">
      <c r="A53" s="86"/>
      <c r="B53" s="87"/>
      <c r="C53" s="87"/>
      <c r="D53" s="87"/>
      <c r="E53" s="87"/>
      <c r="F53" s="87"/>
      <c r="G53" s="87"/>
      <c r="H53" s="87"/>
      <c r="I53" s="88"/>
    </row>
    <row r="54" spans="1:9" ht="12.75">
      <c r="A54" s="97" t="s">
        <v>35</v>
      </c>
      <c r="B54" s="84"/>
      <c r="C54" s="84"/>
      <c r="D54" s="84"/>
      <c r="E54" s="23" t="s">
        <v>13</v>
      </c>
      <c r="F54" s="23"/>
      <c r="G54" s="23"/>
      <c r="H54" s="21"/>
      <c r="I54" s="30"/>
    </row>
    <row r="55" spans="1:9" ht="12.75">
      <c r="A55" s="83" t="s">
        <v>36</v>
      </c>
      <c r="B55" s="84"/>
      <c r="C55" s="84"/>
      <c r="D55" s="84"/>
      <c r="E55" s="84"/>
      <c r="F55" s="84"/>
      <c r="G55" s="84"/>
      <c r="H55" s="84"/>
      <c r="I55" s="85"/>
    </row>
    <row r="56" spans="1:9" ht="12.75">
      <c r="A56" s="86"/>
      <c r="B56" s="111"/>
      <c r="C56" s="111"/>
      <c r="D56" s="111"/>
      <c r="E56" s="111"/>
      <c r="F56" s="111"/>
      <c r="G56" s="111"/>
      <c r="H56" s="111"/>
      <c r="I56" s="112"/>
    </row>
    <row r="57" spans="1:9" ht="12.75">
      <c r="A57" s="113" t="s">
        <v>47</v>
      </c>
      <c r="B57" s="114"/>
      <c r="C57" s="114"/>
      <c r="D57" s="114"/>
      <c r="E57" s="114"/>
      <c r="F57" s="114"/>
      <c r="G57" s="114"/>
      <c r="H57" s="114"/>
      <c r="I57" s="115"/>
    </row>
    <row r="58" spans="1:9" ht="13.5" thickBot="1">
      <c r="A58" s="116"/>
      <c r="B58" s="117"/>
      <c r="C58" s="117"/>
      <c r="D58" s="117"/>
      <c r="E58" s="117"/>
      <c r="F58" s="117"/>
      <c r="G58" s="117"/>
      <c r="H58" s="117"/>
      <c r="I58" s="118"/>
    </row>
    <row r="59" spans="1:9" ht="12.75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 ht="12.7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2.75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</sheetData>
  <sheetProtection/>
  <mergeCells count="106">
    <mergeCell ref="H45:I45"/>
    <mergeCell ref="A46:D46"/>
    <mergeCell ref="H47:I47"/>
    <mergeCell ref="A61:I61"/>
    <mergeCell ref="A56:I56"/>
    <mergeCell ref="A57:I57"/>
    <mergeCell ref="A58:I58"/>
    <mergeCell ref="A59:I59"/>
    <mergeCell ref="A60:I60"/>
    <mergeCell ref="A51:D51"/>
    <mergeCell ref="A44:D44"/>
    <mergeCell ref="H44:I44"/>
    <mergeCell ref="A45:D45"/>
    <mergeCell ref="H13:I13"/>
    <mergeCell ref="A49:D49"/>
    <mergeCell ref="A54:D54"/>
    <mergeCell ref="H46:I46"/>
    <mergeCell ref="A50:D50"/>
    <mergeCell ref="H50:I50"/>
    <mergeCell ref="A52:I52"/>
    <mergeCell ref="A40:D40"/>
    <mergeCell ref="A39:D39"/>
    <mergeCell ref="H39:I39"/>
    <mergeCell ref="A55:I55"/>
    <mergeCell ref="A53:I53"/>
    <mergeCell ref="A47:D47"/>
    <mergeCell ref="A43:D43"/>
    <mergeCell ref="H43:I43"/>
    <mergeCell ref="H48:I48"/>
    <mergeCell ref="H49:I49"/>
    <mergeCell ref="H35:I35"/>
    <mergeCell ref="A36:D36"/>
    <mergeCell ref="H36:I36"/>
    <mergeCell ref="H38:I38"/>
    <mergeCell ref="A48:D48"/>
    <mergeCell ref="H40:I40"/>
    <mergeCell ref="A41:D41"/>
    <mergeCell ref="A42:D42"/>
    <mergeCell ref="H42:I42"/>
    <mergeCell ref="H41:I41"/>
    <mergeCell ref="A37:D37"/>
    <mergeCell ref="H37:I37"/>
    <mergeCell ref="A38:D38"/>
    <mergeCell ref="A32:D32"/>
    <mergeCell ref="H32:I32"/>
    <mergeCell ref="A33:D33"/>
    <mergeCell ref="H33:I33"/>
    <mergeCell ref="A34:D34"/>
    <mergeCell ref="H34:I34"/>
    <mergeCell ref="A35:D35"/>
    <mergeCell ref="A30:D30"/>
    <mergeCell ref="H30:I30"/>
    <mergeCell ref="A31:D31"/>
    <mergeCell ref="H31:I31"/>
    <mergeCell ref="A29:D29"/>
    <mergeCell ref="H29:I29"/>
    <mergeCell ref="A27:D27"/>
    <mergeCell ref="H27:I27"/>
    <mergeCell ref="A28:D28"/>
    <mergeCell ref="H28:I28"/>
    <mergeCell ref="A25:D25"/>
    <mergeCell ref="H25:I25"/>
    <mergeCell ref="A26:D26"/>
    <mergeCell ref="H26:I26"/>
    <mergeCell ref="A23:D23"/>
    <mergeCell ref="H23:I23"/>
    <mergeCell ref="A24:D24"/>
    <mergeCell ref="H24:I24"/>
    <mergeCell ref="A21:D21"/>
    <mergeCell ref="H21:I21"/>
    <mergeCell ref="H19:I19"/>
    <mergeCell ref="A22:D22"/>
    <mergeCell ref="H22:I22"/>
    <mergeCell ref="A18:D18"/>
    <mergeCell ref="H18:I18"/>
    <mergeCell ref="A20:D20"/>
    <mergeCell ref="H20:I20"/>
    <mergeCell ref="A15:D15"/>
    <mergeCell ref="H16:I16"/>
    <mergeCell ref="A17:D17"/>
    <mergeCell ref="H17:I17"/>
    <mergeCell ref="H15:I15"/>
    <mergeCell ref="A12:D12"/>
    <mergeCell ref="H12:I12"/>
    <mergeCell ref="A14:D14"/>
    <mergeCell ref="H14:I14"/>
    <mergeCell ref="A13:D13"/>
    <mergeCell ref="H5:I5"/>
    <mergeCell ref="A10:D10"/>
    <mergeCell ref="H10:I10"/>
    <mergeCell ref="A11:D11"/>
    <mergeCell ref="H11:I11"/>
    <mergeCell ref="A8:D8"/>
    <mergeCell ref="H8:I8"/>
    <mergeCell ref="A9:D9"/>
    <mergeCell ref="H9:I9"/>
    <mergeCell ref="A16:D16"/>
    <mergeCell ref="A19:D19"/>
    <mergeCell ref="A2:I3"/>
    <mergeCell ref="A6:D6"/>
    <mergeCell ref="H6:I6"/>
    <mergeCell ref="A7:D7"/>
    <mergeCell ref="H7:I7"/>
    <mergeCell ref="A4:D4"/>
    <mergeCell ref="H4:I4"/>
    <mergeCell ref="A5:D5"/>
  </mergeCells>
  <printOptions horizontalCentered="1"/>
  <pageMargins left="0.7875" right="0.7875" top="0.7875" bottom="0.7875" header="0.5118055555555556" footer="0.5118055555555556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Vejskal Miloslav</dc:creator>
  <cp:keywords/>
  <dc:description/>
  <cp:lastModifiedBy>Pošta Luděk</cp:lastModifiedBy>
  <cp:lastPrinted>2017-03-21T10:34:17Z</cp:lastPrinted>
  <dcterms:created xsi:type="dcterms:W3CDTF">2013-04-08T10:02:25Z</dcterms:created>
  <dcterms:modified xsi:type="dcterms:W3CDTF">2018-02-19T12:35:56Z</dcterms:modified>
  <cp:category/>
  <cp:version/>
  <cp:contentType/>
  <cp:contentStatus/>
</cp:coreProperties>
</file>