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365" windowWidth="27790" windowHeight="12347"/>
  </bookViews>
  <sheets>
    <sheet name="List1" sheetId="1" r:id="rId1"/>
  </sheets>
  <calcPr calcId="145621"/>
</workbook>
</file>

<file path=xl/calcChain.xml><?xml version="1.0" encoding="utf-8"?>
<calcChain xmlns="http://schemas.openxmlformats.org/spreadsheetml/2006/main">
  <c r="H71" i="1" l="1"/>
  <c r="G71" i="1"/>
  <c r="H69" i="1"/>
  <c r="G69" i="1" s="1"/>
  <c r="H68" i="1"/>
  <c r="G68" i="1" s="1"/>
  <c r="H67" i="1"/>
  <c r="G67" i="1" s="1"/>
  <c r="H66" i="1"/>
  <c r="G66" i="1" s="1"/>
  <c r="H65" i="1"/>
  <c r="G65" i="1" s="1"/>
  <c r="H59" i="1"/>
  <c r="G59" i="1" s="1"/>
  <c r="H23" i="1"/>
  <c r="G23" i="1" s="1"/>
  <c r="H64" i="1"/>
  <c r="G64" i="1" s="1"/>
  <c r="H63" i="1"/>
  <c r="G63" i="1" s="1"/>
  <c r="H62" i="1"/>
  <c r="G62" i="1" s="1"/>
  <c r="H61" i="1"/>
  <c r="G61" i="1" s="1"/>
  <c r="H60" i="1"/>
  <c r="G60" i="1" s="1"/>
  <c r="H58" i="1"/>
  <c r="G58" i="1" s="1"/>
  <c r="H53" i="1"/>
  <c r="G53" i="1" s="1"/>
  <c r="H52" i="1"/>
  <c r="G52" i="1" s="1"/>
  <c r="H51" i="1"/>
  <c r="G51" i="1" s="1"/>
  <c r="H50" i="1"/>
  <c r="G50" i="1" s="1"/>
  <c r="H49" i="1"/>
  <c r="G49" i="1" s="1"/>
  <c r="H48" i="1"/>
  <c r="G48" i="1" s="1"/>
  <c r="H47" i="1"/>
  <c r="G47" i="1" s="1"/>
  <c r="H45" i="1"/>
  <c r="G45" i="1" s="1"/>
  <c r="H40" i="1" l="1"/>
  <c r="G40" i="1" s="1"/>
  <c r="H57" i="1"/>
  <c r="G57" i="1" s="1"/>
  <c r="H56" i="1"/>
  <c r="G56" i="1" s="1"/>
  <c r="H55" i="1"/>
  <c r="G55" i="1" s="1"/>
  <c r="H54" i="1"/>
  <c r="G54" i="1" s="1"/>
  <c r="H46" i="1"/>
  <c r="G46" i="1" s="1"/>
  <c r="H44" i="1"/>
  <c r="G44" i="1" s="1"/>
  <c r="H43" i="1"/>
  <c r="G43" i="1" s="1"/>
  <c r="H42" i="1"/>
  <c r="G42" i="1" s="1"/>
  <c r="H41" i="1"/>
  <c r="G41" i="1" s="1"/>
  <c r="H39" i="1"/>
  <c r="G39" i="1" s="1"/>
  <c r="H38" i="1"/>
  <c r="G38" i="1" s="1"/>
  <c r="H72" i="1"/>
  <c r="G72" i="1" s="1"/>
  <c r="F73" i="1"/>
  <c r="H36" i="1"/>
  <c r="G36" i="1" s="1"/>
  <c r="H35" i="1"/>
  <c r="G35" i="1" s="1"/>
  <c r="H34" i="1"/>
  <c r="G34" i="1" s="1"/>
  <c r="H33" i="1"/>
  <c r="G33" i="1" s="1"/>
  <c r="H32" i="1"/>
  <c r="G32" i="1" s="1"/>
  <c r="H31" i="1" l="1"/>
  <c r="G31" i="1" s="1"/>
  <c r="H30" i="1"/>
  <c r="G30" i="1" s="1"/>
  <c r="H29" i="1"/>
  <c r="G29" i="1" s="1"/>
  <c r="H28" i="1"/>
  <c r="G28" i="1" s="1"/>
  <c r="H27" i="1"/>
  <c r="G27" i="1" s="1"/>
  <c r="H26" i="1"/>
  <c r="G26" i="1" s="1"/>
  <c r="H25" i="1"/>
  <c r="G25" i="1" s="1"/>
  <c r="H24" i="1"/>
  <c r="G24" i="1" s="1"/>
  <c r="H22" i="1"/>
  <c r="G22" i="1" s="1"/>
  <c r="H21" i="1"/>
  <c r="G21" i="1" s="1"/>
  <c r="H20" i="1"/>
  <c r="G20" i="1" s="1"/>
  <c r="H19" i="1"/>
  <c r="G19" i="1" s="1"/>
  <c r="H18" i="1"/>
  <c r="G18" i="1" s="1"/>
  <c r="H17" i="1"/>
  <c r="G17" i="1" s="1"/>
  <c r="H12" i="1" l="1"/>
  <c r="G12" i="1" s="1"/>
  <c r="H16" i="1" l="1"/>
  <c r="G16" i="1" s="1"/>
  <c r="H15" i="1"/>
  <c r="G15" i="1" s="1"/>
  <c r="H14" i="1"/>
  <c r="G14" i="1" s="1"/>
  <c r="H13" i="1"/>
  <c r="G13" i="1" s="1"/>
  <c r="H11" i="1"/>
  <c r="G11" i="1" s="1"/>
  <c r="H10" i="1"/>
  <c r="G10" i="1" s="1"/>
  <c r="H9" i="1"/>
  <c r="G9" i="1" s="1"/>
  <c r="H8" i="1"/>
  <c r="G8" i="1" s="1"/>
  <c r="H7" i="1"/>
  <c r="G7" i="1" s="1"/>
  <c r="H6" i="1"/>
  <c r="G6" i="1" l="1"/>
  <c r="H5" i="1"/>
  <c r="H73" i="1" s="1"/>
  <c r="G5" i="1" l="1"/>
  <c r="G73" i="1" s="1"/>
</calcChain>
</file>

<file path=xl/sharedStrings.xml><?xml version="1.0" encoding="utf-8"?>
<sst xmlns="http://schemas.openxmlformats.org/spreadsheetml/2006/main" count="162" uniqueCount="89">
  <si>
    <t>cena bez DPH
(Kč)</t>
  </si>
  <si>
    <t>DPH 21%
(Kč)</t>
  </si>
  <si>
    <t>cena s DPH
(Kč)</t>
  </si>
  <si>
    <t xml:space="preserve">                                                                                  popis položek</t>
  </si>
  <si>
    <t>číslo řádku</t>
  </si>
  <si>
    <t>Kč/MJ</t>
  </si>
  <si>
    <t>Záruční doba v měsících:</t>
  </si>
  <si>
    <t>Dne:</t>
  </si>
  <si>
    <t>počet MJ</t>
  </si>
  <si>
    <t xml:space="preserve"> MJ</t>
  </si>
  <si>
    <r>
      <rPr>
        <b/>
        <sz val="11"/>
        <color theme="1"/>
        <rFont val="Calibri"/>
        <family val="2"/>
        <charset val="238"/>
        <scheme val="minor"/>
      </rPr>
      <t>Doprava</t>
    </r>
    <r>
      <rPr>
        <sz val="11"/>
        <color theme="1"/>
        <rFont val="Calibri"/>
        <family val="2"/>
        <charset val="238"/>
        <scheme val="minor"/>
      </rPr>
      <t>, případné další náklady (prosím, zde případné další náklady specifikovat)</t>
    </r>
  </si>
  <si>
    <r>
      <t xml:space="preserve">Odvoz a likvidace </t>
    </r>
    <r>
      <rPr>
        <sz val="11"/>
        <color theme="1"/>
        <rFont val="Calibri"/>
        <family val="2"/>
        <charset val="238"/>
        <scheme val="minor"/>
      </rPr>
      <t>veškerého vzniklého odpadu, suti, úklid</t>
    </r>
  </si>
  <si>
    <t xml:space="preserve">Název firmy (účastníka) </t>
  </si>
  <si>
    <t xml:space="preserve">Jméno, příjmení a funkce osoby oprávněné jednat za účastníka: </t>
  </si>
  <si>
    <t xml:space="preserve">Podpis osoby oprávněné jednat za účastníka, případně i otisk razítka: </t>
  </si>
  <si>
    <t>ks</t>
  </si>
  <si>
    <t>bez vzorce</t>
  </si>
  <si>
    <t>vzorec (automatický výpočet)</t>
  </si>
  <si>
    <r>
      <t xml:space="preserve">Demontážní práce: </t>
    </r>
    <r>
      <rPr>
        <sz val="11"/>
        <color theme="1"/>
        <rFont val="Calibri"/>
        <family val="2"/>
        <charset val="238"/>
        <scheme val="minor"/>
      </rPr>
      <t xml:space="preserve"> demontáž dlažby, obkladu, žlabu, baterií, sprchových hlavic, ventilačních mřížek, dveří, zárubní, prahu, topného tělesa, luxfer, oken, rozvodů vody, odpadu a topení, gule, úchytů topení, laviček, osvětlovacích těles atd. </t>
    </r>
  </si>
  <si>
    <t>kpt</t>
  </si>
  <si>
    <r>
      <rPr>
        <b/>
        <sz val="11"/>
        <color theme="1"/>
        <rFont val="Calibri"/>
        <family val="2"/>
        <charset val="238"/>
        <scheme val="minor"/>
      </rPr>
      <t>Odstranění</t>
    </r>
    <r>
      <rPr>
        <sz val="11"/>
        <color theme="1"/>
        <rFont val="Calibri"/>
        <family val="2"/>
        <charset val="238"/>
        <scheme val="minor"/>
      </rPr>
      <t xml:space="preserve"> stávajícího povrchu stěn, stropu, ošetření sanačním prostředkem</t>
    </r>
  </si>
  <si>
    <r>
      <t xml:space="preserve">Dodání a montáž </t>
    </r>
    <r>
      <rPr>
        <sz val="11"/>
        <color theme="1"/>
        <rFont val="Calibri"/>
        <family val="2"/>
        <charset val="238"/>
        <scheme val="minor"/>
      </rPr>
      <t>nových</t>
    </r>
    <r>
      <rPr>
        <b/>
        <sz val="11"/>
        <color theme="1"/>
        <rFont val="Calibri"/>
        <family val="2"/>
        <charset val="238"/>
        <scheme val="minor"/>
      </rPr>
      <t xml:space="preserve"> </t>
    </r>
    <r>
      <rPr>
        <sz val="11"/>
        <color theme="1"/>
        <rFont val="Calibri"/>
        <family val="2"/>
        <charset val="238"/>
        <scheme val="minor"/>
      </rPr>
      <t xml:space="preserve">rozvodů vody </t>
    </r>
  </si>
  <si>
    <r>
      <t xml:space="preserve">Dodání a montáž </t>
    </r>
    <r>
      <rPr>
        <sz val="11"/>
        <color theme="1"/>
        <rFont val="Calibri"/>
        <family val="2"/>
        <charset val="238"/>
        <scheme val="minor"/>
      </rPr>
      <t>nových</t>
    </r>
    <r>
      <rPr>
        <b/>
        <sz val="11"/>
        <color theme="1"/>
        <rFont val="Calibri"/>
        <family val="2"/>
        <charset val="238"/>
        <scheme val="minor"/>
      </rPr>
      <t xml:space="preserve"> </t>
    </r>
    <r>
      <rPr>
        <sz val="11"/>
        <color theme="1"/>
        <rFont val="Calibri"/>
        <family val="2"/>
        <charset val="238"/>
        <scheme val="minor"/>
      </rPr>
      <t xml:space="preserve">rozvodů odpadu </t>
    </r>
  </si>
  <si>
    <r>
      <t xml:space="preserve">Dodání a montáž </t>
    </r>
    <r>
      <rPr>
        <sz val="11"/>
        <color theme="1"/>
        <rFont val="Calibri"/>
        <family val="2"/>
        <charset val="238"/>
        <scheme val="minor"/>
      </rPr>
      <t xml:space="preserve">nového odtokového kanálku s nerez mřížkou (ve sprše) </t>
    </r>
  </si>
  <si>
    <r>
      <t xml:space="preserve">Dodání a montáž </t>
    </r>
    <r>
      <rPr>
        <sz val="11"/>
        <color theme="1"/>
        <rFont val="Calibri"/>
        <family val="2"/>
        <charset val="238"/>
        <scheme val="minor"/>
      </rPr>
      <t>nového nerez. umývacího žlabu, vč. napojení, provedení antivandal</t>
    </r>
  </si>
  <si>
    <r>
      <t xml:space="preserve">Dodání a montáž </t>
    </r>
    <r>
      <rPr>
        <sz val="11"/>
        <color theme="1"/>
        <rFont val="Calibri"/>
        <family val="2"/>
        <charset val="238"/>
        <scheme val="minor"/>
      </rPr>
      <t>nové vodovodní kartušové baterie, vč. napojení</t>
    </r>
  </si>
  <si>
    <r>
      <t xml:space="preserve">Dodání a montáž </t>
    </r>
    <r>
      <rPr>
        <sz val="11"/>
        <color theme="1"/>
        <rFont val="Calibri"/>
        <family val="2"/>
        <charset val="238"/>
        <scheme val="minor"/>
      </rPr>
      <t>nových pevných sprchových hlavic, provedení antivandal</t>
    </r>
  </si>
  <si>
    <r>
      <t xml:space="preserve">Vyzdění nové stěny </t>
    </r>
    <r>
      <rPr>
        <sz val="11"/>
        <color theme="1"/>
        <rFont val="Calibri"/>
        <family val="2"/>
        <charset val="238"/>
        <scheme val="minor"/>
      </rPr>
      <t>pod nerez žlabem</t>
    </r>
  </si>
  <si>
    <r>
      <t>m</t>
    </r>
    <r>
      <rPr>
        <vertAlign val="superscript"/>
        <sz val="11"/>
        <color theme="1"/>
        <rFont val="Calibri"/>
        <family val="2"/>
        <charset val="238"/>
        <scheme val="minor"/>
      </rPr>
      <t>2</t>
    </r>
  </si>
  <si>
    <r>
      <t>Příprava podkladu</t>
    </r>
    <r>
      <rPr>
        <sz val="11"/>
        <color theme="1"/>
        <rFont val="Calibri"/>
        <family val="2"/>
        <charset val="238"/>
        <scheme val="minor"/>
      </rPr>
      <t xml:space="preserve"> podlahy, nová hydroizolace</t>
    </r>
  </si>
  <si>
    <r>
      <t xml:space="preserve">Dodání a pokládka </t>
    </r>
    <r>
      <rPr>
        <sz val="11"/>
        <color theme="1"/>
        <rFont val="Calibri"/>
        <family val="2"/>
        <charset val="238"/>
        <scheme val="minor"/>
      </rPr>
      <t>dlažby protiskluzové</t>
    </r>
  </si>
  <si>
    <r>
      <t>m</t>
    </r>
    <r>
      <rPr>
        <vertAlign val="superscript"/>
        <sz val="11"/>
        <color theme="1"/>
        <rFont val="Calibri"/>
        <family val="2"/>
        <charset val="238"/>
        <scheme val="minor"/>
      </rPr>
      <t xml:space="preserve">2 </t>
    </r>
  </si>
  <si>
    <r>
      <t xml:space="preserve">Oprava </t>
    </r>
    <r>
      <rPr>
        <sz val="11"/>
        <color theme="1"/>
        <rFont val="Calibri"/>
        <family val="2"/>
        <charset val="238"/>
        <scheme val="minor"/>
      </rPr>
      <t>a vyrovnání povrchu stěn, stropu, rohů, oprava prasklin, štukování atd.</t>
    </r>
  </si>
  <si>
    <r>
      <t xml:space="preserve">Dodání a pokládka </t>
    </r>
    <r>
      <rPr>
        <sz val="11"/>
        <color theme="1"/>
        <rFont val="Calibri"/>
        <family val="2"/>
        <charset val="238"/>
        <scheme val="minor"/>
      </rPr>
      <t>obkladu</t>
    </r>
  </si>
  <si>
    <r>
      <t xml:space="preserve">Zazdění otvoru </t>
    </r>
    <r>
      <rPr>
        <sz val="11"/>
        <color theme="1"/>
        <rFont val="Calibri"/>
        <family val="2"/>
        <charset val="238"/>
        <scheme val="minor"/>
      </rPr>
      <t>po demontovaných kovových dveřích</t>
    </r>
  </si>
  <si>
    <r>
      <t xml:space="preserve">Zazdění části otvoru </t>
    </r>
    <r>
      <rPr>
        <sz val="11"/>
        <color theme="1"/>
        <rFont val="Calibri"/>
        <family val="2"/>
        <charset val="238"/>
        <scheme val="minor"/>
      </rPr>
      <t>po demontovaných luxferách</t>
    </r>
  </si>
  <si>
    <r>
      <t xml:space="preserve">Dodání a montáž </t>
    </r>
    <r>
      <rPr>
        <sz val="11"/>
        <color theme="1"/>
        <rFont val="Calibri"/>
        <family val="2"/>
        <charset val="238"/>
        <scheme val="minor"/>
      </rPr>
      <t>nového plastového okna, včetně zednic. zapravení</t>
    </r>
  </si>
  <si>
    <r>
      <t xml:space="preserve">Dodání a montáž </t>
    </r>
    <r>
      <rPr>
        <sz val="11"/>
        <color theme="1"/>
        <rFont val="Calibri"/>
        <family val="2"/>
        <charset val="238"/>
        <scheme val="minor"/>
      </rPr>
      <t>nových předokenních mříží vně objektu</t>
    </r>
  </si>
  <si>
    <r>
      <t xml:space="preserve">Dodání a montáž </t>
    </r>
    <r>
      <rPr>
        <sz val="11"/>
        <color theme="1"/>
        <rFont val="Calibri"/>
        <family val="2"/>
        <charset val="238"/>
        <scheme val="minor"/>
      </rPr>
      <t>nového radiátoru, rozvodů potrubí topení vč. držáků, izolace atd.</t>
    </r>
  </si>
  <si>
    <r>
      <t xml:space="preserve">Zajištění </t>
    </r>
    <r>
      <rPr>
        <sz val="11"/>
        <color theme="1"/>
        <rFont val="Calibri"/>
        <family val="2"/>
        <charset val="238"/>
        <scheme val="minor"/>
      </rPr>
      <t xml:space="preserve">funkčního elektrického pospojení (např. sprchy, žlab, radiátor) </t>
    </r>
  </si>
  <si>
    <r>
      <t xml:space="preserve">Dodání a montáž </t>
    </r>
    <r>
      <rPr>
        <sz val="11"/>
        <color theme="1"/>
        <rFont val="Calibri"/>
        <family val="2"/>
        <charset val="238"/>
        <scheme val="minor"/>
      </rPr>
      <t>nových ventilačních mřížek</t>
    </r>
  </si>
  <si>
    <t>Výmalba stěn, stropů</t>
  </si>
  <si>
    <r>
      <t xml:space="preserve">Příprava povrchu </t>
    </r>
    <r>
      <rPr>
        <sz val="11"/>
        <color theme="1"/>
        <rFont val="Calibri"/>
        <family val="2"/>
        <charset val="238"/>
        <scheme val="minor"/>
      </rPr>
      <t>pro nátěr kovových nosníků laviček</t>
    </r>
  </si>
  <si>
    <r>
      <t>Příprava povrchu</t>
    </r>
    <r>
      <rPr>
        <sz val="11"/>
        <color theme="1"/>
        <rFont val="Calibri"/>
        <family val="2"/>
        <charset val="238"/>
        <scheme val="minor"/>
      </rPr>
      <t xml:space="preserve"> pro nátěr celových a šachetních dveří, prahů</t>
    </r>
  </si>
  <si>
    <r>
      <t xml:space="preserve">Nátěr </t>
    </r>
    <r>
      <rPr>
        <sz val="11"/>
        <color theme="1"/>
        <rFont val="Calibri"/>
        <family val="2"/>
        <charset val="238"/>
        <scheme val="minor"/>
      </rPr>
      <t>celových a šachetních dveří, prahů</t>
    </r>
  </si>
  <si>
    <r>
      <t xml:space="preserve">Nátěr </t>
    </r>
    <r>
      <rPr>
        <sz val="11"/>
        <color theme="1"/>
        <rFont val="Calibri"/>
        <family val="2"/>
        <charset val="238"/>
        <scheme val="minor"/>
      </rPr>
      <t>kovových nosníků laviček</t>
    </r>
  </si>
  <si>
    <r>
      <t xml:space="preserve">Dodání a montáž </t>
    </r>
    <r>
      <rPr>
        <sz val="11"/>
        <color theme="1"/>
        <rFont val="Calibri"/>
        <family val="2"/>
        <charset val="238"/>
        <scheme val="minor"/>
      </rPr>
      <t>nových plastových laviček</t>
    </r>
  </si>
  <si>
    <r>
      <t xml:space="preserve">Provedení zkoušky těsnosti </t>
    </r>
    <r>
      <rPr>
        <sz val="11"/>
        <color theme="1"/>
        <rFont val="Calibri"/>
        <family val="2"/>
        <charset val="238"/>
        <scheme val="minor"/>
      </rPr>
      <t>vodovodního potrubí</t>
    </r>
  </si>
  <si>
    <r>
      <t xml:space="preserve">Provedení zkoušky těsnosti </t>
    </r>
    <r>
      <rPr>
        <sz val="11"/>
        <color theme="1"/>
        <rFont val="Calibri"/>
        <family val="2"/>
        <charset val="238"/>
        <scheme val="minor"/>
      </rPr>
      <t>topení</t>
    </r>
  </si>
  <si>
    <r>
      <t xml:space="preserve">Vyhotovení dokumentace </t>
    </r>
    <r>
      <rPr>
        <sz val="11"/>
        <color theme="1"/>
        <rFont val="Calibri"/>
        <family val="2"/>
        <charset val="238"/>
        <scheme val="minor"/>
      </rPr>
      <t>skutečného provedené rozvodů vody a odpadů</t>
    </r>
  </si>
  <si>
    <r>
      <t>Provedení</t>
    </r>
    <r>
      <rPr>
        <sz val="11"/>
        <color theme="1"/>
        <rFont val="Calibri"/>
        <family val="2"/>
        <charset val="238"/>
        <scheme val="minor"/>
      </rPr>
      <t xml:space="preserve"> výchozí elektroinstalační revize</t>
    </r>
  </si>
  <si>
    <t>a) 1. PP - 1x koupelna (místnost č. 128 - 129):</t>
  </si>
  <si>
    <r>
      <t xml:space="preserve">Demontážní práce: </t>
    </r>
    <r>
      <rPr>
        <sz val="11"/>
        <color theme="1"/>
        <rFont val="Calibri"/>
        <family val="2"/>
        <charset val="238"/>
        <scheme val="minor"/>
      </rPr>
      <t xml:space="preserve"> demontáž dlažby, obkladu, sprchových hlavic, piezo ventilů, ventilačních mřížek, okenní mříže, topného tělesa, luxfer a zástěny z luxfer, oken, rozvodů vody, odpadu a topení, gule, úchytů topení, osvětlovacích těles atd. </t>
    </r>
  </si>
  <si>
    <r>
      <t xml:space="preserve">Bourání zdi: </t>
    </r>
    <r>
      <rPr>
        <sz val="11"/>
        <color theme="1"/>
        <rFont val="Calibri"/>
        <family val="2"/>
        <charset val="238"/>
        <scheme val="minor"/>
      </rPr>
      <t>části zdi, na které jsou umístěny sprchy a otvoru pro ventilátor</t>
    </r>
  </si>
  <si>
    <r>
      <t xml:space="preserve">Dodání a montáž </t>
    </r>
    <r>
      <rPr>
        <sz val="11"/>
        <color theme="1"/>
        <rFont val="Calibri"/>
        <family val="2"/>
        <charset val="238"/>
        <scheme val="minor"/>
      </rPr>
      <t>nových</t>
    </r>
    <r>
      <rPr>
        <b/>
        <sz val="11"/>
        <color theme="1"/>
        <rFont val="Calibri"/>
        <family val="2"/>
        <charset val="238"/>
        <scheme val="minor"/>
      </rPr>
      <t xml:space="preserve"> </t>
    </r>
    <r>
      <rPr>
        <sz val="11"/>
        <color theme="1"/>
        <rFont val="Calibri"/>
        <family val="2"/>
        <charset val="238"/>
        <scheme val="minor"/>
      </rPr>
      <t>rozvodů vody v koupelně i šachtě</t>
    </r>
  </si>
  <si>
    <r>
      <t xml:space="preserve">Dodání a montáž </t>
    </r>
    <r>
      <rPr>
        <sz val="11"/>
        <color theme="1"/>
        <rFont val="Calibri"/>
        <family val="2"/>
        <charset val="238"/>
        <scheme val="minor"/>
      </rPr>
      <t>nových</t>
    </r>
    <r>
      <rPr>
        <b/>
        <sz val="11"/>
        <color theme="1"/>
        <rFont val="Calibri"/>
        <family val="2"/>
        <charset val="238"/>
        <scheme val="minor"/>
      </rPr>
      <t xml:space="preserve"> </t>
    </r>
    <r>
      <rPr>
        <sz val="11"/>
        <color theme="1"/>
        <rFont val="Calibri"/>
        <family val="2"/>
        <charset val="238"/>
        <scheme val="minor"/>
      </rPr>
      <t>rozvodů odpadu v koupelně i šachtě</t>
    </r>
  </si>
  <si>
    <r>
      <t xml:space="preserve">Dodání a montáž </t>
    </r>
    <r>
      <rPr>
        <sz val="11"/>
        <color theme="1"/>
        <rFont val="Calibri"/>
        <family val="2"/>
        <charset val="238"/>
        <scheme val="minor"/>
      </rPr>
      <t xml:space="preserve">nového odtokového kanálku s nerez mřížkou </t>
    </r>
  </si>
  <si>
    <r>
      <t>Zpětná montáž</t>
    </r>
    <r>
      <rPr>
        <sz val="11"/>
        <color theme="1"/>
        <rFont val="Calibri"/>
        <family val="2"/>
        <charset val="238"/>
        <scheme val="minor"/>
      </rPr>
      <t xml:space="preserve"> původních sprchových piezo ventilů</t>
    </r>
  </si>
  <si>
    <r>
      <t>Vyzdění</t>
    </r>
    <r>
      <rPr>
        <sz val="11"/>
        <color theme="1"/>
        <rFont val="Calibri"/>
        <family val="2"/>
        <charset val="238"/>
        <scheme val="minor"/>
      </rPr>
      <t xml:space="preserve"> nové stěny v přední části koupelny (vedle radiátoru)</t>
    </r>
  </si>
  <si>
    <r>
      <t>Vyzdění</t>
    </r>
    <r>
      <rPr>
        <sz val="11"/>
        <color theme="1"/>
        <rFont val="Calibri"/>
        <family val="2"/>
        <charset val="238"/>
        <scheme val="minor"/>
      </rPr>
      <t xml:space="preserve"> části stěny ve sprše u rozvodů vody</t>
    </r>
  </si>
  <si>
    <r>
      <t>Vyzdění</t>
    </r>
    <r>
      <rPr>
        <sz val="11"/>
        <color theme="1"/>
        <rFont val="Calibri"/>
        <family val="2"/>
        <charset val="238"/>
        <scheme val="minor"/>
      </rPr>
      <t xml:space="preserve"> nové stěny v zadní části koupelny (otvor po demontovaných luxferách)</t>
    </r>
  </si>
  <si>
    <r>
      <t xml:space="preserve">Zednické vyspravení </t>
    </r>
    <r>
      <rPr>
        <sz val="11"/>
        <rFont val="Calibri"/>
        <family val="2"/>
        <charset val="238"/>
        <scheme val="minor"/>
      </rPr>
      <t>šachty</t>
    </r>
  </si>
  <si>
    <r>
      <t xml:space="preserve">Dodání a instalace </t>
    </r>
    <r>
      <rPr>
        <sz val="11"/>
        <color theme="1"/>
        <rFont val="Calibri"/>
        <family val="2"/>
        <charset val="238"/>
        <scheme val="minor"/>
      </rPr>
      <t>nového ventilátoru</t>
    </r>
  </si>
  <si>
    <r>
      <t xml:space="preserve">Dodání a montáž </t>
    </r>
    <r>
      <rPr>
        <sz val="11"/>
        <color theme="1"/>
        <rFont val="Calibri"/>
        <family val="2"/>
        <charset val="238"/>
        <scheme val="minor"/>
      </rPr>
      <t>nových mříží uvnitř objektu</t>
    </r>
  </si>
  <si>
    <r>
      <t xml:space="preserve">Dodání a pokládka </t>
    </r>
    <r>
      <rPr>
        <sz val="11"/>
        <color theme="1"/>
        <rFont val="Calibri"/>
        <family val="2"/>
        <charset val="238"/>
        <scheme val="minor"/>
      </rPr>
      <t xml:space="preserve">dlažby protiskluzové, na schodech tzv. "schodovka" </t>
    </r>
  </si>
  <si>
    <r>
      <t xml:space="preserve">Dodání a montáž </t>
    </r>
    <r>
      <rPr>
        <sz val="11"/>
        <color theme="1"/>
        <rFont val="Calibri"/>
        <family val="2"/>
        <charset val="238"/>
        <scheme val="minor"/>
      </rPr>
      <t>nových zářivkových osvětlovacích těles, každé samostatně zapínat.</t>
    </r>
  </si>
  <si>
    <r>
      <t xml:space="preserve">Zajištění </t>
    </r>
    <r>
      <rPr>
        <sz val="11"/>
        <color theme="1"/>
        <rFont val="Calibri"/>
        <family val="2"/>
        <charset val="238"/>
        <scheme val="minor"/>
      </rPr>
      <t xml:space="preserve">funkčního elektrického pospojení (např. sprchy, radiátor, ventilátor, rozvody) </t>
    </r>
  </si>
  <si>
    <t xml:space="preserve">Ztížené pracovní podmínky, výškové práce - slaňování atd. </t>
  </si>
  <si>
    <t>REKAPITULACE:</t>
  </si>
  <si>
    <t>Cena za opravu 1 ks koupelny v 1. PP - místnost č. 128 - 129 (vyplnit cenu bez DPH, DPH 21 %, cenu s DPH):</t>
  </si>
  <si>
    <t>b) 1. NP až 3. NP - 5x koupelna (místnost č. 215, 319, 320, 419, 420) - všech 5 koupelen je téměř totožných:</t>
  </si>
  <si>
    <t>Cena za opravu 1 ks koupelny v 1. NP - místnost č. 215 (vyplnit cenu bez DPH, DPH 21 %, cenu s DPH):</t>
  </si>
  <si>
    <t>Cena za opravu 1 ks koupelny v 2. NP - místnost č. 319 (vyplnit cenu bez DPH, DPH 21 %, cenu s DPH):</t>
  </si>
  <si>
    <t>Cena za opravu 1 ks koupelny v 2. NP - místnost č. 320 (vyplnit cenu bez DPH, DPH 21 %, cenu s DPH):</t>
  </si>
  <si>
    <t>Cena za opravu 1 ks koupelny v 3. NP - místnost č. 419 (vyplnit cenu bez DPH, DPH 21 %, cenu s DPH):</t>
  </si>
  <si>
    <t>Cena za opravu 1 ks koupelny v 3. NP - místnost č. 420 (vyplnit cenu bez DPH, DPH 21 %, cenu s DPH):</t>
  </si>
  <si>
    <r>
      <t>Celkem</t>
    </r>
    <r>
      <rPr>
        <sz val="14"/>
        <color theme="1"/>
        <rFont val="Calibri"/>
        <family val="2"/>
        <charset val="238"/>
        <scheme val="minor"/>
      </rPr>
      <t xml:space="preserve"> (řádek č. 1 až řádek č. 66), tzn. finální cena uvedená i v krycím listu a v návrhu SOD</t>
    </r>
  </si>
  <si>
    <t>1.</t>
  </si>
  <si>
    <t>2.</t>
  </si>
  <si>
    <t>3.</t>
  </si>
  <si>
    <t>4.</t>
  </si>
  <si>
    <t>5.</t>
  </si>
  <si>
    <t>6.</t>
  </si>
  <si>
    <t>Účastník může zaokrouhlit CELKOVOU CENU (v řádku č. 67) na celé koruny bez haléřů, tzn. bez desetiného místa (zaokrouhlení není povinné, pouze doporučené). Cena uvedená ve výkazu výměr musí být zcela totožná (vč. případných desetinných míst) s cenou uvedenou ve všech ostatních dokumentech, kam účastník cenu doplňuje - v krycím listu a v návrhu SOD.</t>
  </si>
  <si>
    <t>panel nástrojů, záložka, žlutě vyznačená část</t>
  </si>
  <si>
    <t>mb</t>
  </si>
  <si>
    <t>t</t>
  </si>
  <si>
    <r>
      <t>m</t>
    </r>
    <r>
      <rPr>
        <vertAlign val="superscript"/>
        <sz val="11"/>
        <rFont val="Calibri"/>
        <family val="2"/>
        <charset val="238"/>
        <scheme val="minor"/>
      </rPr>
      <t>2</t>
    </r>
  </si>
  <si>
    <r>
      <t>m</t>
    </r>
    <r>
      <rPr>
        <vertAlign val="superscript"/>
        <sz val="11"/>
        <rFont val="Calibri"/>
        <family val="2"/>
        <charset val="238"/>
        <scheme val="minor"/>
      </rPr>
      <t xml:space="preserve">2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</si>
</sst>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12"/>
      <color theme="1"/>
      <name val="Calibri"/>
      <family val="2"/>
      <charset val="238"/>
      <scheme val="minor"/>
    </font>
    <font>
      <sz val="10"/>
      <color theme="1"/>
      <name val="Calibri"/>
      <family val="2"/>
      <charset val="238"/>
      <scheme val="minor"/>
    </font>
    <font>
      <b/>
      <sz val="10"/>
      <color theme="1"/>
      <name val="Calibri"/>
      <family val="2"/>
      <charset val="238"/>
      <scheme val="minor"/>
    </font>
    <font>
      <b/>
      <sz val="9"/>
      <color theme="1"/>
      <name val="Calibri"/>
      <family val="2"/>
      <charset val="238"/>
      <scheme val="minor"/>
    </font>
    <font>
      <sz val="10"/>
      <name val="Calibri"/>
      <family val="2"/>
      <charset val="238"/>
      <scheme val="minor"/>
    </font>
    <font>
      <sz val="6"/>
      <color theme="1"/>
      <name val="Calibri"/>
      <family val="2"/>
      <charset val="238"/>
      <scheme val="minor"/>
    </font>
    <font>
      <b/>
      <sz val="11"/>
      <color rgb="FFFF0000"/>
      <name val="Calibri"/>
      <family val="2"/>
      <charset val="238"/>
      <scheme val="minor"/>
    </font>
    <font>
      <vertAlign val="superscript"/>
      <sz val="11"/>
      <color theme="1"/>
      <name val="Calibri"/>
      <family val="2"/>
      <charset val="238"/>
      <scheme val="minor"/>
    </font>
    <font>
      <sz val="11"/>
      <color rgb="FFFF0000"/>
      <name val="Calibri"/>
      <family val="2"/>
      <charset val="238"/>
      <scheme val="minor"/>
    </font>
    <font>
      <sz val="11"/>
      <name val="Calibri"/>
      <family val="2"/>
      <charset val="238"/>
      <scheme val="minor"/>
    </font>
    <font>
      <b/>
      <sz val="11"/>
      <color rgb="FF0070C0"/>
      <name val="Calibri"/>
      <family val="2"/>
      <charset val="238"/>
      <scheme val="minor"/>
    </font>
    <font>
      <sz val="11"/>
      <color rgb="FF0070C0"/>
      <name val="Calibri"/>
      <family val="2"/>
      <charset val="238"/>
      <scheme val="minor"/>
    </font>
    <font>
      <b/>
      <sz val="11"/>
      <name val="Calibri"/>
      <family val="2"/>
      <charset val="238"/>
      <scheme val="minor"/>
    </font>
    <font>
      <b/>
      <sz val="14"/>
      <color theme="1"/>
      <name val="Calibri"/>
      <family val="2"/>
      <charset val="238"/>
      <scheme val="minor"/>
    </font>
    <font>
      <b/>
      <sz val="16"/>
      <color theme="1"/>
      <name val="Calibri"/>
      <family val="2"/>
      <charset val="238"/>
      <scheme val="minor"/>
    </font>
    <font>
      <sz val="14"/>
      <color theme="1"/>
      <name val="Calibri"/>
      <family val="2"/>
      <charset val="238"/>
      <scheme val="minor"/>
    </font>
    <font>
      <vertAlign val="superscript"/>
      <sz val="11"/>
      <name val="Calibri"/>
      <family val="2"/>
      <charset val="238"/>
      <scheme val="minor"/>
    </font>
  </fonts>
  <fills count="6">
    <fill>
      <patternFill patternType="none"/>
    </fill>
    <fill>
      <patternFill patternType="gray125"/>
    </fill>
    <fill>
      <patternFill patternType="solid">
        <fgColor theme="6" tint="0.39997558519241921"/>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72">
    <xf numFmtId="0" fontId="0" fillId="0" borderId="0" xfId="0"/>
    <xf numFmtId="0" fontId="0" fillId="0" borderId="0" xfId="0" applyProtection="1"/>
    <xf numFmtId="0" fontId="1" fillId="0" borderId="0" xfId="0" applyFont="1" applyBorder="1" applyProtection="1"/>
    <xf numFmtId="0" fontId="2" fillId="0" borderId="4" xfId="0" applyFont="1" applyFill="1" applyBorder="1" applyProtection="1"/>
    <xf numFmtId="0" fontId="0" fillId="4" borderId="0" xfId="0" applyFill="1" applyBorder="1" applyProtection="1"/>
    <xf numFmtId="0" fontId="0" fillId="0" borderId="0" xfId="0" applyAlignment="1" applyProtection="1">
      <alignment wrapText="1"/>
    </xf>
    <xf numFmtId="0" fontId="0" fillId="0" borderId="1" xfId="0" applyBorder="1" applyAlignment="1" applyProtection="1">
      <alignment horizontal="center" vertical="center"/>
    </xf>
    <xf numFmtId="0" fontId="1" fillId="0" borderId="2" xfId="0" applyFont="1" applyBorder="1" applyAlignment="1" applyProtection="1">
      <alignment horizontal="left" vertical="center" wrapText="1"/>
    </xf>
    <xf numFmtId="0" fontId="0" fillId="2" borderId="2" xfId="0" applyFont="1" applyFill="1" applyBorder="1" applyAlignment="1" applyProtection="1">
      <alignment horizontal="center" wrapText="1"/>
      <protection locked="0"/>
    </xf>
    <xf numFmtId="0" fontId="0" fillId="2" borderId="2" xfId="0" applyFont="1" applyFill="1" applyBorder="1" applyAlignment="1" applyProtection="1">
      <alignment vertical="center" wrapText="1"/>
      <protection locked="0"/>
    </xf>
    <xf numFmtId="0" fontId="3" fillId="0" borderId="9" xfId="0" applyFont="1" applyBorder="1" applyAlignment="1" applyProtection="1">
      <alignment horizontal="center" vertical="center" wrapText="1"/>
    </xf>
    <xf numFmtId="0" fontId="0" fillId="2" borderId="7" xfId="0" applyFont="1" applyFill="1" applyBorder="1" applyAlignment="1" applyProtection="1">
      <alignment horizontal="center" wrapText="1"/>
      <protection locked="0"/>
    </xf>
    <xf numFmtId="0" fontId="5" fillId="2" borderId="7" xfId="0" applyFont="1" applyFill="1" applyBorder="1" applyAlignment="1" applyProtection="1">
      <alignment horizontal="center"/>
      <protection locked="0"/>
    </xf>
    <xf numFmtId="4" fontId="5" fillId="0" borderId="8" xfId="0" applyNumberFormat="1" applyFont="1" applyBorder="1" applyProtection="1"/>
    <xf numFmtId="0" fontId="5" fillId="2" borderId="2" xfId="0" applyFont="1" applyFill="1" applyBorder="1" applyAlignment="1" applyProtection="1">
      <alignment horizontal="center"/>
      <protection locked="0"/>
    </xf>
    <xf numFmtId="4" fontId="5" fillId="0" borderId="3" xfId="0" applyNumberFormat="1" applyFont="1" applyBorder="1" applyProtection="1"/>
    <xf numFmtId="0" fontId="5" fillId="0" borderId="4" xfId="0" applyFont="1" applyBorder="1" applyProtection="1"/>
    <xf numFmtId="4" fontId="3" fillId="0" borderId="7" xfId="0" applyNumberFormat="1" applyFont="1" applyBorder="1" applyProtection="1"/>
    <xf numFmtId="4" fontId="3" fillId="0" borderId="2" xfId="0" applyNumberFormat="1" applyFont="1" applyBorder="1" applyProtection="1"/>
    <xf numFmtId="4" fontId="3" fillId="2" borderId="7" xfId="0" applyNumberFormat="1" applyFont="1" applyFill="1" applyBorder="1" applyProtection="1">
      <protection locked="0"/>
    </xf>
    <xf numFmtId="4" fontId="3" fillId="2" borderId="2" xfId="0" applyNumberFormat="1" applyFont="1" applyFill="1" applyBorder="1" applyProtection="1">
      <protection locked="0"/>
    </xf>
    <xf numFmtId="0" fontId="5" fillId="2" borderId="0" xfId="0" applyFont="1" applyFill="1" applyBorder="1" applyProtection="1">
      <protection locked="0"/>
    </xf>
    <xf numFmtId="0" fontId="1" fillId="4" borderId="0" xfId="0" applyFont="1" applyFill="1" applyBorder="1" applyProtection="1"/>
    <xf numFmtId="0" fontId="3" fillId="0" borderId="0" xfId="0" applyFont="1" applyProtection="1"/>
    <xf numFmtId="0" fontId="3" fillId="0" borderId="0" xfId="0" applyFont="1" applyAlignment="1" applyProtection="1">
      <alignment vertical="center"/>
    </xf>
    <xf numFmtId="0" fontId="7" fillId="4" borderId="11" xfId="0" applyFont="1" applyFill="1" applyBorder="1" applyAlignment="1" applyProtection="1">
      <alignment horizontal="left" vertical="center" wrapText="1"/>
    </xf>
    <xf numFmtId="0" fontId="8" fillId="2" borderId="7" xfId="0" applyFont="1" applyFill="1" applyBorder="1" applyAlignment="1" applyProtection="1">
      <alignment horizontal="center"/>
      <protection locked="0"/>
    </xf>
    <xf numFmtId="3" fontId="7" fillId="3" borderId="4" xfId="0" applyNumberFormat="1" applyFont="1" applyFill="1" applyBorder="1" applyProtection="1">
      <protection locked="0"/>
    </xf>
    <xf numFmtId="3" fontId="6" fillId="3" borderId="5" xfId="0" applyNumberFormat="1" applyFont="1" applyFill="1" applyBorder="1" applyProtection="1">
      <protection locked="0"/>
    </xf>
    <xf numFmtId="0" fontId="0" fillId="2" borderId="0" xfId="0" applyFill="1" applyProtection="1">
      <protection locked="0"/>
    </xf>
    <xf numFmtId="0" fontId="5" fillId="2" borderId="0" xfId="0" applyFont="1" applyFill="1" applyProtection="1">
      <protection locked="0"/>
    </xf>
    <xf numFmtId="0" fontId="9" fillId="4" borderId="7"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1" fillId="4" borderId="7" xfId="0" applyFont="1" applyFill="1" applyBorder="1" applyAlignment="1" applyProtection="1">
      <alignment horizontal="left" vertical="center"/>
    </xf>
    <xf numFmtId="0" fontId="0" fillId="0" borderId="2" xfId="0" applyFont="1" applyBorder="1" applyAlignment="1" applyProtection="1">
      <alignment horizontal="left" vertical="center" wrapText="1"/>
    </xf>
    <xf numFmtId="0" fontId="1" fillId="0" borderId="2" xfId="0" applyFont="1" applyBorder="1" applyAlignment="1" applyProtection="1">
      <alignment horizontal="left" vertical="center"/>
    </xf>
    <xf numFmtId="0" fontId="0" fillId="4" borderId="2" xfId="0" applyFont="1" applyFill="1" applyBorder="1" applyAlignment="1" applyProtection="1">
      <alignment horizontal="center" wrapText="1"/>
      <protection locked="0"/>
    </xf>
    <xf numFmtId="0" fontId="5" fillId="4" borderId="2" xfId="0" applyFont="1" applyFill="1" applyBorder="1" applyAlignment="1" applyProtection="1">
      <alignment horizontal="center"/>
      <protection locked="0"/>
    </xf>
    <xf numFmtId="4" fontId="3" fillId="4" borderId="2" xfId="0" applyNumberFormat="1" applyFont="1" applyFill="1" applyBorder="1" applyProtection="1">
      <protection locked="0"/>
    </xf>
    <xf numFmtId="4" fontId="3" fillId="4" borderId="2" xfId="0" applyNumberFormat="1" applyFont="1" applyFill="1" applyBorder="1" applyProtection="1"/>
    <xf numFmtId="0" fontId="13" fillId="0" borderId="1" xfId="0" applyFont="1" applyBorder="1" applyAlignment="1" applyProtection="1">
      <alignment horizontal="center" vertical="center"/>
    </xf>
    <xf numFmtId="0" fontId="12" fillId="0" borderId="1" xfId="0" applyFont="1" applyBorder="1" applyAlignment="1" applyProtection="1">
      <alignment horizontal="center" vertical="center"/>
    </xf>
    <xf numFmtId="0" fontId="15" fillId="0" borderId="1" xfId="0" applyFont="1" applyBorder="1" applyAlignment="1" applyProtection="1">
      <alignment horizontal="center" vertical="center"/>
    </xf>
    <xf numFmtId="0" fontId="16" fillId="0" borderId="2" xfId="0" applyFont="1" applyBorder="1" applyAlignment="1" applyProtection="1">
      <alignment horizontal="left" vertical="center" wrapText="1"/>
    </xf>
    <xf numFmtId="0" fontId="3" fillId="0" borderId="12" xfId="0" applyFont="1" applyBorder="1" applyAlignment="1" applyProtection="1">
      <alignment horizontal="center" vertical="center" wrapText="1"/>
    </xf>
    <xf numFmtId="0" fontId="1" fillId="0" borderId="13" xfId="0" applyFont="1" applyBorder="1" applyAlignment="1" applyProtection="1">
      <alignment horizontal="left" vertical="center"/>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4" fontId="5" fillId="4" borderId="3" xfId="0" applyNumberFormat="1" applyFont="1" applyFill="1" applyBorder="1" applyProtection="1"/>
    <xf numFmtId="0" fontId="14" fillId="5" borderId="2"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4" fillId="0" borderId="16" xfId="0" applyFont="1" applyBorder="1" applyAlignment="1" applyProtection="1">
      <alignment vertical="center" wrapText="1"/>
    </xf>
    <xf numFmtId="0" fontId="0" fillId="0" borderId="17" xfId="0" applyBorder="1" applyProtection="1"/>
    <xf numFmtId="0" fontId="0" fillId="0" borderId="18" xfId="0" applyBorder="1" applyProtection="1"/>
    <xf numFmtId="0" fontId="18" fillId="0" borderId="0" xfId="0" applyFont="1" applyProtection="1"/>
    <xf numFmtId="0" fontId="1" fillId="0" borderId="21"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0" fillId="0" borderId="0" xfId="0" applyBorder="1" applyProtection="1"/>
    <xf numFmtId="0" fontId="9" fillId="0" borderId="0" xfId="0" applyFont="1" applyBorder="1" applyAlignment="1" applyProtection="1">
      <alignment horizontal="center"/>
    </xf>
    <xf numFmtId="0" fontId="17" fillId="0" borderId="6" xfId="0" applyFont="1" applyBorder="1" applyAlignment="1" applyProtection="1">
      <alignment horizontal="center" vertical="center"/>
    </xf>
    <xf numFmtId="0" fontId="17" fillId="0" borderId="4" xfId="0" applyFont="1" applyFill="1" applyBorder="1" applyAlignment="1" applyProtection="1">
      <alignment vertical="center"/>
    </xf>
    <xf numFmtId="0" fontId="0" fillId="0" borderId="0" xfId="0" applyFill="1" applyBorder="1" applyProtection="1"/>
    <xf numFmtId="0" fontId="4" fillId="0" borderId="0" xfId="0" applyFont="1" applyBorder="1" applyAlignment="1" applyProtection="1">
      <alignment vertical="center" wrapText="1"/>
    </xf>
    <xf numFmtId="0" fontId="3" fillId="4" borderId="0" xfId="0" applyFont="1" applyFill="1" applyBorder="1" applyAlignment="1" applyProtection="1">
      <alignment vertical="center"/>
    </xf>
    <xf numFmtId="0" fontId="3" fillId="4" borderId="0" xfId="0" applyFont="1" applyFill="1" applyBorder="1" applyAlignment="1" applyProtection="1"/>
    <xf numFmtId="0" fontId="3" fillId="0" borderId="0" xfId="0" applyFont="1" applyAlignment="1" applyProtection="1"/>
    <xf numFmtId="0" fontId="7" fillId="4" borderId="0" xfId="0" applyFont="1" applyFill="1" applyBorder="1" applyAlignment="1" applyProtection="1">
      <alignment horizontal="left" vertical="center" wrapText="1"/>
    </xf>
    <xf numFmtId="0" fontId="13" fillId="2" borderId="7" xfId="0" applyFont="1" applyFill="1" applyBorder="1" applyAlignment="1" applyProtection="1">
      <alignment horizontal="center" wrapText="1"/>
      <protection locked="0"/>
    </xf>
    <xf numFmtId="0" fontId="13" fillId="2" borderId="2" xfId="0" applyFont="1" applyFill="1" applyBorder="1" applyAlignment="1" applyProtection="1">
      <alignment horizontal="center" wrapText="1"/>
      <protection locked="0"/>
    </xf>
    <xf numFmtId="0" fontId="5" fillId="2" borderId="19" xfId="0" applyFont="1" applyFill="1" applyBorder="1" applyProtection="1">
      <protection locked="0"/>
    </xf>
    <xf numFmtId="0" fontId="5" fillId="2" borderId="20" xfId="0" applyFont="1" applyFill="1" applyBorder="1" applyProtection="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580029</xdr:colOff>
      <xdr:row>74</xdr:row>
      <xdr:rowOff>129654</xdr:rowOff>
    </xdr:from>
    <xdr:to>
      <xdr:col>7</xdr:col>
      <xdr:colOff>862830</xdr:colOff>
      <xdr:row>76</xdr:row>
      <xdr:rowOff>54981</xdr:rowOff>
    </xdr:to>
    <xdr:pic>
      <xdr:nvPicPr>
        <xdr:cNvPr id="24" name="Obrázek 23"/>
        <xdr:cNvPicPr>
          <a:picLocks noChangeAspect="1"/>
        </xdr:cNvPicPr>
      </xdr:nvPicPr>
      <xdr:blipFill>
        <a:blip xmlns:r="http://schemas.openxmlformats.org/officeDocument/2006/relationships" r:embed="rId1"/>
        <a:stretch>
          <a:fillRect/>
        </a:stretch>
      </xdr:blipFill>
      <xdr:spPr>
        <a:xfrm>
          <a:off x="8413844" y="23132955"/>
          <a:ext cx="951541" cy="723722"/>
        </a:xfrm>
        <a:prstGeom prst="rect">
          <a:avLst/>
        </a:prstGeom>
        <a:ln>
          <a:solidFill>
            <a:sysClr val="windowText" lastClr="000000"/>
          </a:solidFill>
        </a:ln>
      </xdr:spPr>
    </xdr:pic>
    <xdr:clientData/>
  </xdr:twoCellAnchor>
  <xdr:twoCellAnchor>
    <xdr:from>
      <xdr:col>2</xdr:col>
      <xdr:colOff>238836</xdr:colOff>
      <xdr:row>75</xdr:row>
      <xdr:rowOff>300251</xdr:rowOff>
    </xdr:from>
    <xdr:to>
      <xdr:col>2</xdr:col>
      <xdr:colOff>400128</xdr:colOff>
      <xdr:row>75</xdr:row>
      <xdr:rowOff>345970</xdr:rowOff>
    </xdr:to>
    <xdr:sp macro="" textlink="">
      <xdr:nvSpPr>
        <xdr:cNvPr id="25" name="Šipka doprava 24"/>
        <xdr:cNvSpPr/>
      </xdr:nvSpPr>
      <xdr:spPr>
        <a:xfrm>
          <a:off x="5643349" y="23460502"/>
          <a:ext cx="161292"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6</xdr:col>
      <xdr:colOff>316173</xdr:colOff>
      <xdr:row>75</xdr:row>
      <xdr:rowOff>309349</xdr:rowOff>
    </xdr:from>
    <xdr:to>
      <xdr:col>6</xdr:col>
      <xdr:colOff>477465</xdr:colOff>
      <xdr:row>75</xdr:row>
      <xdr:rowOff>355068</xdr:rowOff>
    </xdr:to>
    <xdr:sp macro="" textlink="">
      <xdr:nvSpPr>
        <xdr:cNvPr id="26" name="Šipka doprava 25"/>
        <xdr:cNvSpPr/>
      </xdr:nvSpPr>
      <xdr:spPr>
        <a:xfrm>
          <a:off x="8149988" y="23469600"/>
          <a:ext cx="161292"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abSelected="1" view="pageLayout" topLeftCell="A73" zoomScaleNormal="110" workbookViewId="0">
      <selection activeCell="F91" sqref="F91"/>
    </sheetView>
  </sheetViews>
  <sheetFormatPr defaultColWidth="9.09765625" defaultRowHeight="14" x14ac:dyDescent="0.3"/>
  <cols>
    <col min="1" max="1" width="5.296875" style="1" customWidth="1"/>
    <col min="2" max="2" width="70.09765625" style="1" customWidth="1"/>
    <col min="3" max="4" width="7.296875" style="1" customWidth="1"/>
    <col min="5" max="5" width="8.69921875" style="1" customWidth="1"/>
    <col min="6" max="6" width="10.59765625" style="1" customWidth="1"/>
    <col min="7" max="7" width="9.296875" style="1" customWidth="1"/>
    <col min="8" max="8" width="12.3984375" style="1" customWidth="1"/>
    <col min="9" max="16384" width="9.09765625" style="1"/>
  </cols>
  <sheetData>
    <row r="1" spans="1:8" ht="36.799999999999997" customHeight="1" thickBot="1" x14ac:dyDescent="0.35"/>
    <row r="2" spans="1:8" ht="44.2" customHeight="1" thickBot="1" x14ac:dyDescent="0.35">
      <c r="A2" s="44" t="s">
        <v>4</v>
      </c>
      <c r="B2" s="45" t="s">
        <v>3</v>
      </c>
      <c r="C2" s="46" t="s">
        <v>9</v>
      </c>
      <c r="D2" s="46" t="s">
        <v>8</v>
      </c>
      <c r="E2" s="46" t="s">
        <v>5</v>
      </c>
      <c r="F2" s="46" t="s">
        <v>0</v>
      </c>
      <c r="G2" s="46" t="s">
        <v>1</v>
      </c>
      <c r="H2" s="47" t="s">
        <v>2</v>
      </c>
    </row>
    <row r="3" spans="1:8" ht="25.4" customHeight="1" thickTop="1" x14ac:dyDescent="0.3">
      <c r="A3" s="10"/>
      <c r="B3" s="33"/>
      <c r="C3" s="31" t="s">
        <v>16</v>
      </c>
      <c r="D3" s="31" t="s">
        <v>16</v>
      </c>
      <c r="E3" s="31" t="s">
        <v>16</v>
      </c>
      <c r="F3" s="31" t="s">
        <v>16</v>
      </c>
      <c r="G3" s="31" t="s">
        <v>17</v>
      </c>
      <c r="H3" s="32" t="s">
        <v>17</v>
      </c>
    </row>
    <row r="4" spans="1:8" ht="29.15" customHeight="1" x14ac:dyDescent="0.3">
      <c r="A4" s="10"/>
      <c r="B4" s="50" t="s">
        <v>51</v>
      </c>
      <c r="C4" s="31"/>
      <c r="D4" s="31"/>
      <c r="E4" s="31"/>
      <c r="F4" s="31"/>
      <c r="G4" s="31"/>
      <c r="H4" s="32"/>
    </row>
    <row r="5" spans="1:8" ht="40.85" customHeight="1" x14ac:dyDescent="0.3">
      <c r="A5" s="41">
        <v>1</v>
      </c>
      <c r="B5" s="7" t="s">
        <v>18</v>
      </c>
      <c r="C5" s="11" t="s">
        <v>19</v>
      </c>
      <c r="D5" s="12">
        <v>1</v>
      </c>
      <c r="E5" s="12"/>
      <c r="F5" s="19">
        <v>0</v>
      </c>
      <c r="G5" s="17">
        <f>H5-F5</f>
        <v>0</v>
      </c>
      <c r="H5" s="13">
        <f>F5*1.21</f>
        <v>0</v>
      </c>
    </row>
    <row r="6" spans="1:8" ht="23.65" customHeight="1" x14ac:dyDescent="0.3">
      <c r="A6" s="41">
        <v>2</v>
      </c>
      <c r="B6" s="34" t="s">
        <v>20</v>
      </c>
      <c r="C6" s="68" t="s">
        <v>87</v>
      </c>
      <c r="D6" s="26"/>
      <c r="E6" s="12"/>
      <c r="F6" s="19">
        <v>0</v>
      </c>
      <c r="G6" s="17">
        <f t="shared" ref="G6:G16" si="0">H6-F6</f>
        <v>0</v>
      </c>
      <c r="H6" s="13">
        <f t="shared" ref="H6:H16" si="1">F6*1.21</f>
        <v>0</v>
      </c>
    </row>
    <row r="7" spans="1:8" ht="23.65" customHeight="1" x14ac:dyDescent="0.3">
      <c r="A7" s="41">
        <v>3</v>
      </c>
      <c r="B7" s="7" t="s">
        <v>21</v>
      </c>
      <c r="C7" s="68" t="s">
        <v>85</v>
      </c>
      <c r="D7" s="26"/>
      <c r="E7" s="12"/>
      <c r="F7" s="19">
        <v>0</v>
      </c>
      <c r="G7" s="17">
        <f t="shared" si="0"/>
        <v>0</v>
      </c>
      <c r="H7" s="13">
        <f t="shared" si="1"/>
        <v>0</v>
      </c>
    </row>
    <row r="8" spans="1:8" ht="23.65" customHeight="1" x14ac:dyDescent="0.3">
      <c r="A8" s="41">
        <v>4</v>
      </c>
      <c r="B8" s="7" t="s">
        <v>22</v>
      </c>
      <c r="C8" s="68" t="s">
        <v>85</v>
      </c>
      <c r="D8" s="26"/>
      <c r="E8" s="12"/>
      <c r="F8" s="19">
        <v>0</v>
      </c>
      <c r="G8" s="17">
        <f t="shared" si="0"/>
        <v>0</v>
      </c>
      <c r="H8" s="13">
        <f t="shared" si="1"/>
        <v>0</v>
      </c>
    </row>
    <row r="9" spans="1:8" ht="23.65" customHeight="1" x14ac:dyDescent="0.3">
      <c r="A9" s="41">
        <v>5</v>
      </c>
      <c r="B9" s="7" t="s">
        <v>23</v>
      </c>
      <c r="C9" s="11" t="s">
        <v>15</v>
      </c>
      <c r="D9" s="26">
        <v>1</v>
      </c>
      <c r="E9" s="12"/>
      <c r="F9" s="19">
        <v>0</v>
      </c>
      <c r="G9" s="17">
        <f t="shared" si="0"/>
        <v>0</v>
      </c>
      <c r="H9" s="13">
        <f t="shared" si="1"/>
        <v>0</v>
      </c>
    </row>
    <row r="10" spans="1:8" ht="23.65" customHeight="1" x14ac:dyDescent="0.3">
      <c r="A10" s="41">
        <v>6</v>
      </c>
      <c r="B10" s="35" t="s">
        <v>24</v>
      </c>
      <c r="C10" s="11" t="s">
        <v>15</v>
      </c>
      <c r="D10" s="26">
        <v>1</v>
      </c>
      <c r="E10" s="12"/>
      <c r="F10" s="19">
        <v>0</v>
      </c>
      <c r="G10" s="17">
        <f t="shared" si="0"/>
        <v>0</v>
      </c>
      <c r="H10" s="13">
        <f t="shared" si="1"/>
        <v>0</v>
      </c>
    </row>
    <row r="11" spans="1:8" ht="23.65" customHeight="1" x14ac:dyDescent="0.3">
      <c r="A11" s="41">
        <v>7</v>
      </c>
      <c r="B11" s="7" t="s">
        <v>25</v>
      </c>
      <c r="C11" s="11" t="s">
        <v>15</v>
      </c>
      <c r="D11" s="12">
        <v>4</v>
      </c>
      <c r="E11" s="12"/>
      <c r="F11" s="19">
        <v>0</v>
      </c>
      <c r="G11" s="17">
        <f t="shared" si="0"/>
        <v>0</v>
      </c>
      <c r="H11" s="13">
        <f t="shared" si="1"/>
        <v>0</v>
      </c>
    </row>
    <row r="12" spans="1:8" ht="23.65" customHeight="1" x14ac:dyDescent="0.3">
      <c r="A12" s="41">
        <v>8</v>
      </c>
      <c r="B12" s="7" t="s">
        <v>26</v>
      </c>
      <c r="C12" s="11" t="s">
        <v>15</v>
      </c>
      <c r="D12" s="12">
        <v>3</v>
      </c>
      <c r="E12" s="12"/>
      <c r="F12" s="19">
        <v>0</v>
      </c>
      <c r="G12" s="17">
        <f t="shared" ref="G12" si="2">H12-F12</f>
        <v>0</v>
      </c>
      <c r="H12" s="13">
        <f t="shared" ref="H12" si="3">F12*1.21</f>
        <v>0</v>
      </c>
    </row>
    <row r="13" spans="1:8" ht="23.65" customHeight="1" x14ac:dyDescent="0.3">
      <c r="A13" s="41">
        <v>9</v>
      </c>
      <c r="B13" s="7" t="s">
        <v>27</v>
      </c>
      <c r="C13" s="11" t="s">
        <v>28</v>
      </c>
      <c r="D13" s="12">
        <v>1.6</v>
      </c>
      <c r="E13" s="12"/>
      <c r="F13" s="19">
        <v>0</v>
      </c>
      <c r="G13" s="17">
        <f t="shared" si="0"/>
        <v>0</v>
      </c>
      <c r="H13" s="13">
        <f t="shared" si="1"/>
        <v>0</v>
      </c>
    </row>
    <row r="14" spans="1:8" ht="23.65" customHeight="1" x14ac:dyDescent="0.3">
      <c r="A14" s="41">
        <v>10</v>
      </c>
      <c r="B14" s="7" t="s">
        <v>29</v>
      </c>
      <c r="C14" s="68" t="s">
        <v>87</v>
      </c>
      <c r="D14" s="12"/>
      <c r="E14" s="12"/>
      <c r="F14" s="19">
        <v>0</v>
      </c>
      <c r="G14" s="17">
        <f t="shared" si="0"/>
        <v>0</v>
      </c>
      <c r="H14" s="13">
        <f t="shared" si="1"/>
        <v>0</v>
      </c>
    </row>
    <row r="15" spans="1:8" ht="23.65" customHeight="1" x14ac:dyDescent="0.3">
      <c r="A15" s="41">
        <v>11</v>
      </c>
      <c r="B15" s="7" t="s">
        <v>30</v>
      </c>
      <c r="C15" s="68" t="s">
        <v>88</v>
      </c>
      <c r="D15" s="12">
        <v>20</v>
      </c>
      <c r="E15" s="12"/>
      <c r="F15" s="19">
        <v>0</v>
      </c>
      <c r="G15" s="17">
        <f t="shared" si="0"/>
        <v>0</v>
      </c>
      <c r="H15" s="13">
        <f t="shared" si="1"/>
        <v>0</v>
      </c>
    </row>
    <row r="16" spans="1:8" ht="23.65" customHeight="1" x14ac:dyDescent="0.3">
      <c r="A16" s="41">
        <v>12</v>
      </c>
      <c r="B16" s="7" t="s">
        <v>32</v>
      </c>
      <c r="C16" s="68" t="s">
        <v>87</v>
      </c>
      <c r="D16" s="12"/>
      <c r="E16" s="12"/>
      <c r="F16" s="19">
        <v>0</v>
      </c>
      <c r="G16" s="17">
        <f t="shared" si="0"/>
        <v>0</v>
      </c>
      <c r="H16" s="13">
        <f t="shared" si="1"/>
        <v>0</v>
      </c>
    </row>
    <row r="17" spans="1:8" ht="23.65" customHeight="1" x14ac:dyDescent="0.3">
      <c r="A17" s="41">
        <v>13</v>
      </c>
      <c r="B17" s="7" t="s">
        <v>33</v>
      </c>
      <c r="C17" s="11" t="s">
        <v>31</v>
      </c>
      <c r="D17" s="12">
        <v>80</v>
      </c>
      <c r="E17" s="12"/>
      <c r="F17" s="19">
        <v>0</v>
      </c>
      <c r="G17" s="17">
        <f t="shared" ref="G17:G31" si="4">H17-F17</f>
        <v>0</v>
      </c>
      <c r="H17" s="13">
        <f t="shared" ref="H17:H31" si="5">F17*1.21</f>
        <v>0</v>
      </c>
    </row>
    <row r="18" spans="1:8" ht="23.65" customHeight="1" x14ac:dyDescent="0.3">
      <c r="A18" s="41">
        <v>14</v>
      </c>
      <c r="B18" s="7" t="s">
        <v>34</v>
      </c>
      <c r="C18" s="11" t="s">
        <v>31</v>
      </c>
      <c r="D18" s="12">
        <v>2.4</v>
      </c>
      <c r="E18" s="12"/>
      <c r="F18" s="19">
        <v>0</v>
      </c>
      <c r="G18" s="17">
        <f t="shared" si="4"/>
        <v>0</v>
      </c>
      <c r="H18" s="13">
        <f t="shared" si="5"/>
        <v>0</v>
      </c>
    </row>
    <row r="19" spans="1:8" ht="23.65" customHeight="1" x14ac:dyDescent="0.3">
      <c r="A19" s="41">
        <v>15</v>
      </c>
      <c r="B19" s="7" t="s">
        <v>35</v>
      </c>
      <c r="C19" s="11" t="s">
        <v>31</v>
      </c>
      <c r="D19" s="12">
        <v>1</v>
      </c>
      <c r="E19" s="12"/>
      <c r="F19" s="19">
        <v>0</v>
      </c>
      <c r="G19" s="17">
        <f t="shared" si="4"/>
        <v>0</v>
      </c>
      <c r="H19" s="13">
        <f t="shared" si="5"/>
        <v>0</v>
      </c>
    </row>
    <row r="20" spans="1:8" ht="23.65" customHeight="1" x14ac:dyDescent="0.3">
      <c r="A20" s="41">
        <v>16</v>
      </c>
      <c r="B20" s="7" t="s">
        <v>36</v>
      </c>
      <c r="C20" s="11" t="s">
        <v>15</v>
      </c>
      <c r="D20" s="12">
        <v>2</v>
      </c>
      <c r="E20" s="12"/>
      <c r="F20" s="19">
        <v>0</v>
      </c>
      <c r="G20" s="17">
        <f t="shared" si="4"/>
        <v>0</v>
      </c>
      <c r="H20" s="13">
        <f t="shared" si="5"/>
        <v>0</v>
      </c>
    </row>
    <row r="21" spans="1:8" ht="23.65" customHeight="1" x14ac:dyDescent="0.3">
      <c r="A21" s="41">
        <v>17</v>
      </c>
      <c r="B21" s="7" t="s">
        <v>37</v>
      </c>
      <c r="C21" s="11" t="s">
        <v>15</v>
      </c>
      <c r="D21" s="12">
        <v>2</v>
      </c>
      <c r="E21" s="12"/>
      <c r="F21" s="19">
        <v>0</v>
      </c>
      <c r="G21" s="17">
        <f t="shared" si="4"/>
        <v>0</v>
      </c>
      <c r="H21" s="13">
        <f t="shared" si="5"/>
        <v>0</v>
      </c>
    </row>
    <row r="22" spans="1:8" ht="23.65" customHeight="1" x14ac:dyDescent="0.3">
      <c r="A22" s="41">
        <v>18</v>
      </c>
      <c r="B22" s="35" t="s">
        <v>38</v>
      </c>
      <c r="C22" s="11" t="s">
        <v>15</v>
      </c>
      <c r="D22" s="12">
        <v>1</v>
      </c>
      <c r="E22" s="12"/>
      <c r="F22" s="19">
        <v>0</v>
      </c>
      <c r="G22" s="17">
        <f t="shared" si="4"/>
        <v>0</v>
      </c>
      <c r="H22" s="13">
        <f t="shared" si="5"/>
        <v>0</v>
      </c>
    </row>
    <row r="23" spans="1:8" ht="23.65" customHeight="1" x14ac:dyDescent="0.3">
      <c r="A23" s="41">
        <v>19</v>
      </c>
      <c r="B23" s="35" t="s">
        <v>65</v>
      </c>
      <c r="C23" s="11" t="s">
        <v>15</v>
      </c>
      <c r="D23" s="12">
        <v>3</v>
      </c>
      <c r="E23" s="12"/>
      <c r="F23" s="19">
        <v>0</v>
      </c>
      <c r="G23" s="17">
        <f t="shared" ref="G23" si="6">H23-F23</f>
        <v>0</v>
      </c>
      <c r="H23" s="13">
        <f t="shared" ref="H23" si="7">F23*1.21</f>
        <v>0</v>
      </c>
    </row>
    <row r="24" spans="1:8" ht="23.65" customHeight="1" x14ac:dyDescent="0.3">
      <c r="A24" s="41">
        <v>20</v>
      </c>
      <c r="B24" s="7" t="s">
        <v>39</v>
      </c>
      <c r="C24" s="11"/>
      <c r="D24" s="12"/>
      <c r="E24" s="12"/>
      <c r="F24" s="19">
        <v>0</v>
      </c>
      <c r="G24" s="17">
        <f t="shared" si="4"/>
        <v>0</v>
      </c>
      <c r="H24" s="13">
        <f t="shared" si="5"/>
        <v>0</v>
      </c>
    </row>
    <row r="25" spans="1:8" ht="23.65" customHeight="1" x14ac:dyDescent="0.3">
      <c r="A25" s="41">
        <v>21</v>
      </c>
      <c r="B25" s="7" t="s">
        <v>40</v>
      </c>
      <c r="C25" s="11" t="s">
        <v>15</v>
      </c>
      <c r="D25" s="12">
        <v>3</v>
      </c>
      <c r="E25" s="12"/>
      <c r="F25" s="19">
        <v>0</v>
      </c>
      <c r="G25" s="17">
        <f t="shared" si="4"/>
        <v>0</v>
      </c>
      <c r="H25" s="13">
        <f t="shared" si="5"/>
        <v>0</v>
      </c>
    </row>
    <row r="26" spans="1:8" ht="23.65" customHeight="1" x14ac:dyDescent="0.3">
      <c r="A26" s="41">
        <v>22</v>
      </c>
      <c r="B26" s="7" t="s">
        <v>41</v>
      </c>
      <c r="C26" s="68" t="s">
        <v>87</v>
      </c>
      <c r="D26" s="12"/>
      <c r="E26" s="12"/>
      <c r="F26" s="19">
        <v>0</v>
      </c>
      <c r="G26" s="17">
        <f t="shared" si="4"/>
        <v>0</v>
      </c>
      <c r="H26" s="13">
        <f t="shared" si="5"/>
        <v>0</v>
      </c>
    </row>
    <row r="27" spans="1:8" ht="23.65" customHeight="1" x14ac:dyDescent="0.3">
      <c r="A27" s="41">
        <v>23</v>
      </c>
      <c r="B27" s="7" t="s">
        <v>43</v>
      </c>
      <c r="C27" s="11" t="s">
        <v>15</v>
      </c>
      <c r="D27" s="12">
        <v>2</v>
      </c>
      <c r="E27" s="12"/>
      <c r="F27" s="19">
        <v>0</v>
      </c>
      <c r="G27" s="17">
        <f t="shared" si="4"/>
        <v>0</v>
      </c>
      <c r="H27" s="13">
        <f t="shared" si="5"/>
        <v>0</v>
      </c>
    </row>
    <row r="28" spans="1:8" ht="23.65" customHeight="1" x14ac:dyDescent="0.3">
      <c r="A28" s="41">
        <v>24</v>
      </c>
      <c r="B28" s="7" t="s">
        <v>42</v>
      </c>
      <c r="C28" s="11" t="s">
        <v>15</v>
      </c>
      <c r="D28" s="12">
        <v>2</v>
      </c>
      <c r="E28" s="12"/>
      <c r="F28" s="19">
        <v>0</v>
      </c>
      <c r="G28" s="17">
        <f t="shared" si="4"/>
        <v>0</v>
      </c>
      <c r="H28" s="13">
        <f t="shared" si="5"/>
        <v>0</v>
      </c>
    </row>
    <row r="29" spans="1:8" ht="23.65" customHeight="1" x14ac:dyDescent="0.3">
      <c r="A29" s="41">
        <v>25</v>
      </c>
      <c r="B29" s="7" t="s">
        <v>44</v>
      </c>
      <c r="C29" s="11" t="s">
        <v>15</v>
      </c>
      <c r="D29" s="12">
        <v>2</v>
      </c>
      <c r="E29" s="12"/>
      <c r="F29" s="19">
        <v>0</v>
      </c>
      <c r="G29" s="17">
        <f t="shared" si="4"/>
        <v>0</v>
      </c>
      <c r="H29" s="13">
        <f t="shared" si="5"/>
        <v>0</v>
      </c>
    </row>
    <row r="30" spans="1:8" ht="23.65" customHeight="1" x14ac:dyDescent="0.3">
      <c r="A30" s="41">
        <v>26</v>
      </c>
      <c r="B30" s="7" t="s">
        <v>45</v>
      </c>
      <c r="C30" s="11" t="s">
        <v>15</v>
      </c>
      <c r="D30" s="12">
        <v>2</v>
      </c>
      <c r="E30" s="12"/>
      <c r="F30" s="19">
        <v>0</v>
      </c>
      <c r="G30" s="17">
        <f t="shared" si="4"/>
        <v>0</v>
      </c>
      <c r="H30" s="13">
        <f t="shared" si="5"/>
        <v>0</v>
      </c>
    </row>
    <row r="31" spans="1:8" ht="23.65" customHeight="1" x14ac:dyDescent="0.3">
      <c r="A31" s="41">
        <v>27</v>
      </c>
      <c r="B31" s="7" t="s">
        <v>46</v>
      </c>
      <c r="C31" s="11" t="s">
        <v>15</v>
      </c>
      <c r="D31" s="12">
        <v>2</v>
      </c>
      <c r="E31" s="12"/>
      <c r="F31" s="19">
        <v>0</v>
      </c>
      <c r="G31" s="17">
        <f t="shared" si="4"/>
        <v>0</v>
      </c>
      <c r="H31" s="13">
        <f t="shared" si="5"/>
        <v>0</v>
      </c>
    </row>
    <row r="32" spans="1:8" ht="23.65" customHeight="1" x14ac:dyDescent="0.3">
      <c r="A32" s="41">
        <v>28</v>
      </c>
      <c r="B32" s="7" t="s">
        <v>47</v>
      </c>
      <c r="C32" s="11"/>
      <c r="D32" s="12"/>
      <c r="E32" s="12"/>
      <c r="F32" s="19">
        <v>0</v>
      </c>
      <c r="G32" s="17">
        <f t="shared" ref="G32" si="8">H32-F32</f>
        <v>0</v>
      </c>
      <c r="H32" s="13">
        <f t="shared" ref="H32" si="9">F32*1.21</f>
        <v>0</v>
      </c>
    </row>
    <row r="33" spans="1:8" ht="23.65" customHeight="1" x14ac:dyDescent="0.3">
      <c r="A33" s="41">
        <v>29</v>
      </c>
      <c r="B33" s="7" t="s">
        <v>48</v>
      </c>
      <c r="C33" s="11"/>
      <c r="D33" s="12"/>
      <c r="E33" s="12"/>
      <c r="F33" s="19">
        <v>0</v>
      </c>
      <c r="G33" s="17">
        <f t="shared" ref="G33:G35" si="10">H33-F33</f>
        <v>0</v>
      </c>
      <c r="H33" s="13">
        <f t="shared" ref="H33:H35" si="11">F33*1.21</f>
        <v>0</v>
      </c>
    </row>
    <row r="34" spans="1:8" ht="23.65" customHeight="1" x14ac:dyDescent="0.3">
      <c r="A34" s="41">
        <v>30</v>
      </c>
      <c r="B34" s="7" t="s">
        <v>50</v>
      </c>
      <c r="C34" s="11"/>
      <c r="D34" s="12"/>
      <c r="E34" s="12"/>
      <c r="F34" s="19">
        <v>0</v>
      </c>
      <c r="G34" s="17">
        <f t="shared" si="10"/>
        <v>0</v>
      </c>
      <c r="H34" s="13">
        <f t="shared" si="11"/>
        <v>0</v>
      </c>
    </row>
    <row r="35" spans="1:8" ht="23.65" customHeight="1" x14ac:dyDescent="0.3">
      <c r="A35" s="41">
        <v>31</v>
      </c>
      <c r="B35" s="7" t="s">
        <v>49</v>
      </c>
      <c r="C35" s="11"/>
      <c r="D35" s="12"/>
      <c r="E35" s="12"/>
      <c r="F35" s="19">
        <v>0</v>
      </c>
      <c r="G35" s="17">
        <f t="shared" si="10"/>
        <v>0</v>
      </c>
      <c r="H35" s="13">
        <f t="shared" si="11"/>
        <v>0</v>
      </c>
    </row>
    <row r="36" spans="1:8" ht="23.65" customHeight="1" x14ac:dyDescent="0.3">
      <c r="A36" s="41">
        <v>32</v>
      </c>
      <c r="B36" s="7" t="s">
        <v>11</v>
      </c>
      <c r="C36" s="69" t="s">
        <v>86</v>
      </c>
      <c r="D36" s="14"/>
      <c r="E36" s="14"/>
      <c r="F36" s="20">
        <v>0</v>
      </c>
      <c r="G36" s="18">
        <f t="shared" ref="G36" si="12">H36-F36</f>
        <v>0</v>
      </c>
      <c r="H36" s="15">
        <f t="shared" ref="H36" si="13">F36*1.21</f>
        <v>0</v>
      </c>
    </row>
    <row r="37" spans="1:8" ht="29.15" customHeight="1" x14ac:dyDescent="0.3">
      <c r="A37" s="6"/>
      <c r="B37" s="49" t="s">
        <v>70</v>
      </c>
      <c r="C37" s="36"/>
      <c r="D37" s="37"/>
      <c r="E37" s="37"/>
      <c r="F37" s="38"/>
      <c r="G37" s="39"/>
      <c r="H37" s="48"/>
    </row>
    <row r="38" spans="1:8" ht="40.85" customHeight="1" x14ac:dyDescent="0.3">
      <c r="A38" s="42">
        <v>33</v>
      </c>
      <c r="B38" s="7" t="s">
        <v>52</v>
      </c>
      <c r="C38" s="11" t="s">
        <v>19</v>
      </c>
      <c r="D38" s="12">
        <v>1</v>
      </c>
      <c r="E38" s="12"/>
      <c r="F38" s="19">
        <v>0</v>
      </c>
      <c r="G38" s="17">
        <f>H38-F38</f>
        <v>0</v>
      </c>
      <c r="H38" s="13">
        <f>F38*1.21</f>
        <v>0</v>
      </c>
    </row>
    <row r="39" spans="1:8" ht="23.65" customHeight="1" x14ac:dyDescent="0.3">
      <c r="A39" s="42">
        <v>34</v>
      </c>
      <c r="B39" s="7" t="s">
        <v>53</v>
      </c>
      <c r="C39" s="11"/>
      <c r="D39" s="26"/>
      <c r="E39" s="12"/>
      <c r="F39" s="19">
        <v>0</v>
      </c>
      <c r="G39" s="17">
        <f t="shared" ref="G39:G69" si="14">H39-F39</f>
        <v>0</v>
      </c>
      <c r="H39" s="13">
        <f t="shared" ref="H39:H69" si="15">F39*1.21</f>
        <v>0</v>
      </c>
    </row>
    <row r="40" spans="1:8" ht="23.65" customHeight="1" x14ac:dyDescent="0.3">
      <c r="A40" s="42">
        <v>35</v>
      </c>
      <c r="B40" s="34" t="s">
        <v>20</v>
      </c>
      <c r="C40" s="68" t="s">
        <v>87</v>
      </c>
      <c r="D40" s="26"/>
      <c r="E40" s="12"/>
      <c r="F40" s="19">
        <v>0</v>
      </c>
      <c r="G40" s="17">
        <f t="shared" ref="G40" si="16">H40-F40</f>
        <v>0</v>
      </c>
      <c r="H40" s="13">
        <f t="shared" ref="H40" si="17">F40*1.21</f>
        <v>0</v>
      </c>
    </row>
    <row r="41" spans="1:8" ht="23.65" customHeight="1" x14ac:dyDescent="0.3">
      <c r="A41" s="42">
        <v>36</v>
      </c>
      <c r="B41" s="7" t="s">
        <v>54</v>
      </c>
      <c r="C41" s="68" t="s">
        <v>85</v>
      </c>
      <c r="D41" s="26"/>
      <c r="E41" s="12"/>
      <c r="F41" s="19">
        <v>0</v>
      </c>
      <c r="G41" s="17">
        <f t="shared" si="14"/>
        <v>0</v>
      </c>
      <c r="H41" s="13">
        <f t="shared" si="15"/>
        <v>0</v>
      </c>
    </row>
    <row r="42" spans="1:8" ht="23.65" customHeight="1" x14ac:dyDescent="0.3">
      <c r="A42" s="42">
        <v>37</v>
      </c>
      <c r="B42" s="7" t="s">
        <v>55</v>
      </c>
      <c r="C42" s="68" t="s">
        <v>85</v>
      </c>
      <c r="D42" s="26"/>
      <c r="E42" s="12"/>
      <c r="F42" s="19">
        <v>0</v>
      </c>
      <c r="G42" s="17">
        <f t="shared" si="14"/>
        <v>0</v>
      </c>
      <c r="H42" s="13">
        <f t="shared" si="15"/>
        <v>0</v>
      </c>
    </row>
    <row r="43" spans="1:8" ht="23.65" customHeight="1" x14ac:dyDescent="0.3">
      <c r="A43" s="42">
        <v>38</v>
      </c>
      <c r="B43" s="7" t="s">
        <v>56</v>
      </c>
      <c r="C43" s="11" t="s">
        <v>15</v>
      </c>
      <c r="D43" s="26">
        <v>5</v>
      </c>
      <c r="E43" s="12"/>
      <c r="F43" s="19">
        <v>0</v>
      </c>
      <c r="G43" s="17">
        <f t="shared" si="14"/>
        <v>0</v>
      </c>
      <c r="H43" s="13">
        <f t="shared" si="15"/>
        <v>0</v>
      </c>
    </row>
    <row r="44" spans="1:8" ht="23.65" customHeight="1" x14ac:dyDescent="0.3">
      <c r="A44" s="42">
        <v>39</v>
      </c>
      <c r="B44" s="7" t="s">
        <v>26</v>
      </c>
      <c r="C44" s="11" t="s">
        <v>15</v>
      </c>
      <c r="D44" s="12">
        <v>15</v>
      </c>
      <c r="E44" s="12"/>
      <c r="F44" s="19">
        <v>0</v>
      </c>
      <c r="G44" s="17">
        <f t="shared" si="14"/>
        <v>0</v>
      </c>
      <c r="H44" s="13">
        <f t="shared" si="15"/>
        <v>0</v>
      </c>
    </row>
    <row r="45" spans="1:8" ht="23.65" customHeight="1" x14ac:dyDescent="0.3">
      <c r="A45" s="42">
        <v>40</v>
      </c>
      <c r="B45" s="7" t="s">
        <v>57</v>
      </c>
      <c r="C45" s="11" t="s">
        <v>15</v>
      </c>
      <c r="D45" s="12">
        <v>15</v>
      </c>
      <c r="E45" s="12"/>
      <c r="F45" s="19">
        <v>0</v>
      </c>
      <c r="G45" s="17">
        <f t="shared" ref="G45" si="18">H45-F45</f>
        <v>0</v>
      </c>
      <c r="H45" s="13">
        <f t="shared" ref="H45" si="19">F45*1.21</f>
        <v>0</v>
      </c>
    </row>
    <row r="46" spans="1:8" ht="23.65" customHeight="1" x14ac:dyDescent="0.3">
      <c r="A46" s="42">
        <v>41</v>
      </c>
      <c r="B46" s="7" t="s">
        <v>58</v>
      </c>
      <c r="C46" s="11" t="s">
        <v>28</v>
      </c>
      <c r="D46" s="12">
        <v>11</v>
      </c>
      <c r="E46" s="12"/>
      <c r="F46" s="19">
        <v>0</v>
      </c>
      <c r="G46" s="17">
        <f t="shared" si="14"/>
        <v>0</v>
      </c>
      <c r="H46" s="13">
        <f t="shared" si="15"/>
        <v>0</v>
      </c>
    </row>
    <row r="47" spans="1:8" ht="23.65" customHeight="1" x14ac:dyDescent="0.3">
      <c r="A47" s="42">
        <v>42</v>
      </c>
      <c r="B47" s="7" t="s">
        <v>59</v>
      </c>
      <c r="C47" s="11" t="s">
        <v>28</v>
      </c>
      <c r="D47" s="12">
        <v>60</v>
      </c>
      <c r="E47" s="12"/>
      <c r="F47" s="19">
        <v>0</v>
      </c>
      <c r="G47" s="17">
        <f t="shared" ref="G47:G50" si="20">H47-F47</f>
        <v>0</v>
      </c>
      <c r="H47" s="13">
        <f t="shared" ref="H47:H50" si="21">F47*1.21</f>
        <v>0</v>
      </c>
    </row>
    <row r="48" spans="1:8" ht="23.65" customHeight="1" x14ac:dyDescent="0.3">
      <c r="A48" s="42">
        <v>43</v>
      </c>
      <c r="B48" s="7" t="s">
        <v>60</v>
      </c>
      <c r="C48" s="11" t="s">
        <v>28</v>
      </c>
      <c r="D48" s="12">
        <v>5</v>
      </c>
      <c r="E48" s="12"/>
      <c r="F48" s="19">
        <v>0</v>
      </c>
      <c r="G48" s="17">
        <f t="shared" si="20"/>
        <v>0</v>
      </c>
      <c r="H48" s="13">
        <f t="shared" si="21"/>
        <v>0</v>
      </c>
    </row>
    <row r="49" spans="1:8" ht="23.65" customHeight="1" x14ac:dyDescent="0.3">
      <c r="A49" s="42">
        <v>44</v>
      </c>
      <c r="B49" s="43" t="s">
        <v>61</v>
      </c>
      <c r="C49" s="11" t="s">
        <v>15</v>
      </c>
      <c r="D49" s="12">
        <v>5</v>
      </c>
      <c r="E49" s="12"/>
      <c r="F49" s="19">
        <v>0</v>
      </c>
      <c r="G49" s="17">
        <f t="shared" si="20"/>
        <v>0</v>
      </c>
      <c r="H49" s="13">
        <f t="shared" si="21"/>
        <v>0</v>
      </c>
    </row>
    <row r="50" spans="1:8" ht="23.65" customHeight="1" x14ac:dyDescent="0.3">
      <c r="A50" s="42">
        <v>45</v>
      </c>
      <c r="B50" s="7" t="s">
        <v>36</v>
      </c>
      <c r="C50" s="11" t="s">
        <v>15</v>
      </c>
      <c r="D50" s="12">
        <v>5</v>
      </c>
      <c r="E50" s="12"/>
      <c r="F50" s="19">
        <v>0</v>
      </c>
      <c r="G50" s="17">
        <f t="shared" si="20"/>
        <v>0</v>
      </c>
      <c r="H50" s="13">
        <f t="shared" si="21"/>
        <v>0</v>
      </c>
    </row>
    <row r="51" spans="1:8" ht="23.65" customHeight="1" x14ac:dyDescent="0.3">
      <c r="A51" s="42">
        <v>46</v>
      </c>
      <c r="B51" s="7" t="s">
        <v>37</v>
      </c>
      <c r="C51" s="11" t="s">
        <v>15</v>
      </c>
      <c r="D51" s="12">
        <v>5</v>
      </c>
      <c r="E51" s="12"/>
      <c r="F51" s="19">
        <v>0</v>
      </c>
      <c r="G51" s="17">
        <f t="shared" ref="G51:G53" si="22">H51-F51</f>
        <v>0</v>
      </c>
      <c r="H51" s="13">
        <f t="shared" ref="H51:H53" si="23">F51*1.21</f>
        <v>0</v>
      </c>
    </row>
    <row r="52" spans="1:8" ht="23.65" customHeight="1" x14ac:dyDescent="0.3">
      <c r="A52" s="42">
        <v>47</v>
      </c>
      <c r="B52" s="7" t="s">
        <v>63</v>
      </c>
      <c r="C52" s="11" t="s">
        <v>15</v>
      </c>
      <c r="D52" s="12">
        <v>5</v>
      </c>
      <c r="E52" s="12"/>
      <c r="F52" s="19">
        <v>0</v>
      </c>
      <c r="G52" s="17">
        <f t="shared" si="22"/>
        <v>0</v>
      </c>
      <c r="H52" s="13">
        <f t="shared" si="23"/>
        <v>0</v>
      </c>
    </row>
    <row r="53" spans="1:8" ht="23.65" customHeight="1" x14ac:dyDescent="0.3">
      <c r="A53" s="42">
        <v>48</v>
      </c>
      <c r="B53" s="7" t="s">
        <v>62</v>
      </c>
      <c r="C53" s="11" t="s">
        <v>15</v>
      </c>
      <c r="D53" s="12">
        <v>5</v>
      </c>
      <c r="E53" s="12"/>
      <c r="F53" s="19">
        <v>0</v>
      </c>
      <c r="G53" s="17">
        <f t="shared" si="22"/>
        <v>0</v>
      </c>
      <c r="H53" s="13">
        <f t="shared" si="23"/>
        <v>0</v>
      </c>
    </row>
    <row r="54" spans="1:8" ht="23.65" customHeight="1" x14ac:dyDescent="0.3">
      <c r="A54" s="42">
        <v>49</v>
      </c>
      <c r="B54" s="7" t="s">
        <v>29</v>
      </c>
      <c r="C54" s="68" t="s">
        <v>87</v>
      </c>
      <c r="D54" s="12"/>
      <c r="E54" s="12"/>
      <c r="F54" s="19">
        <v>0</v>
      </c>
      <c r="G54" s="17">
        <f t="shared" si="14"/>
        <v>0</v>
      </c>
      <c r="H54" s="13">
        <f t="shared" si="15"/>
        <v>0</v>
      </c>
    </row>
    <row r="55" spans="1:8" ht="23.65" customHeight="1" x14ac:dyDescent="0.3">
      <c r="A55" s="42">
        <v>50</v>
      </c>
      <c r="B55" s="7" t="s">
        <v>64</v>
      </c>
      <c r="C55" s="11" t="s">
        <v>31</v>
      </c>
      <c r="D55" s="12">
        <v>55</v>
      </c>
      <c r="E55" s="12"/>
      <c r="F55" s="19">
        <v>0</v>
      </c>
      <c r="G55" s="17">
        <f t="shared" si="14"/>
        <v>0</v>
      </c>
      <c r="H55" s="13">
        <f t="shared" si="15"/>
        <v>0</v>
      </c>
    </row>
    <row r="56" spans="1:8" ht="23.65" customHeight="1" x14ac:dyDescent="0.3">
      <c r="A56" s="42">
        <v>51</v>
      </c>
      <c r="B56" s="7" t="s">
        <v>32</v>
      </c>
      <c r="C56" s="68" t="s">
        <v>87</v>
      </c>
      <c r="D56" s="12"/>
      <c r="E56" s="12"/>
      <c r="F56" s="19">
        <v>0</v>
      </c>
      <c r="G56" s="17">
        <f t="shared" si="14"/>
        <v>0</v>
      </c>
      <c r="H56" s="13">
        <f t="shared" si="15"/>
        <v>0</v>
      </c>
    </row>
    <row r="57" spans="1:8" ht="23.65" customHeight="1" x14ac:dyDescent="0.3">
      <c r="A57" s="42">
        <v>52</v>
      </c>
      <c r="B57" s="7" t="s">
        <v>33</v>
      </c>
      <c r="C57" s="11" t="s">
        <v>31</v>
      </c>
      <c r="D57" s="12">
        <v>225</v>
      </c>
      <c r="E57" s="12"/>
      <c r="F57" s="19">
        <v>0</v>
      </c>
      <c r="G57" s="17">
        <f t="shared" si="14"/>
        <v>0</v>
      </c>
      <c r="H57" s="13">
        <f t="shared" si="15"/>
        <v>0</v>
      </c>
    </row>
    <row r="58" spans="1:8" ht="23.65" customHeight="1" x14ac:dyDescent="0.3">
      <c r="A58" s="42">
        <v>53</v>
      </c>
      <c r="B58" s="35" t="s">
        <v>38</v>
      </c>
      <c r="C58" s="11" t="s">
        <v>15</v>
      </c>
      <c r="D58" s="12">
        <v>5</v>
      </c>
      <c r="E58" s="12"/>
      <c r="F58" s="19">
        <v>0</v>
      </c>
      <c r="G58" s="17">
        <f t="shared" si="14"/>
        <v>0</v>
      </c>
      <c r="H58" s="13">
        <f t="shared" si="15"/>
        <v>0</v>
      </c>
    </row>
    <row r="59" spans="1:8" ht="23.65" customHeight="1" x14ac:dyDescent="0.3">
      <c r="A59" s="42">
        <v>54</v>
      </c>
      <c r="B59" s="35" t="s">
        <v>65</v>
      </c>
      <c r="C59" s="11" t="s">
        <v>15</v>
      </c>
      <c r="D59" s="12">
        <v>10</v>
      </c>
      <c r="E59" s="12"/>
      <c r="F59" s="19">
        <v>0</v>
      </c>
      <c r="G59" s="17">
        <f t="shared" ref="G59" si="24">H59-F59</f>
        <v>0</v>
      </c>
      <c r="H59" s="13">
        <f t="shared" ref="H59" si="25">F59*1.21</f>
        <v>0</v>
      </c>
    </row>
    <row r="60" spans="1:8" ht="23.65" customHeight="1" x14ac:dyDescent="0.3">
      <c r="A60" s="42">
        <v>55</v>
      </c>
      <c r="B60" s="35" t="s">
        <v>66</v>
      </c>
      <c r="C60" s="11"/>
      <c r="D60" s="12"/>
      <c r="E60" s="12"/>
      <c r="F60" s="19">
        <v>0</v>
      </c>
      <c r="G60" s="17">
        <f t="shared" si="14"/>
        <v>0</v>
      </c>
      <c r="H60" s="13">
        <f t="shared" si="15"/>
        <v>0</v>
      </c>
    </row>
    <row r="61" spans="1:8" ht="23.65" customHeight="1" x14ac:dyDescent="0.3">
      <c r="A61" s="42">
        <v>56</v>
      </c>
      <c r="B61" s="7" t="s">
        <v>40</v>
      </c>
      <c r="C61" s="11" t="s">
        <v>15</v>
      </c>
      <c r="D61" s="12">
        <v>5</v>
      </c>
      <c r="E61" s="12"/>
      <c r="F61" s="19">
        <v>0</v>
      </c>
      <c r="G61" s="17">
        <f t="shared" si="14"/>
        <v>0</v>
      </c>
      <c r="H61" s="13">
        <f t="shared" si="15"/>
        <v>0</v>
      </c>
    </row>
    <row r="62" spans="1:8" ht="23.65" customHeight="1" x14ac:dyDescent="0.3">
      <c r="A62" s="42">
        <v>57</v>
      </c>
      <c r="B62" s="7" t="s">
        <v>41</v>
      </c>
      <c r="C62" s="68" t="s">
        <v>87</v>
      </c>
      <c r="D62" s="12"/>
      <c r="E62" s="12"/>
      <c r="F62" s="19">
        <v>0</v>
      </c>
      <c r="G62" s="17">
        <f t="shared" si="14"/>
        <v>0</v>
      </c>
      <c r="H62" s="13">
        <f t="shared" si="15"/>
        <v>0</v>
      </c>
    </row>
    <row r="63" spans="1:8" ht="23.65" customHeight="1" x14ac:dyDescent="0.3">
      <c r="A63" s="42">
        <v>58</v>
      </c>
      <c r="B63" s="7" t="s">
        <v>43</v>
      </c>
      <c r="C63" s="11" t="s">
        <v>15</v>
      </c>
      <c r="D63" s="12">
        <v>10</v>
      </c>
      <c r="E63" s="12"/>
      <c r="F63" s="19">
        <v>0</v>
      </c>
      <c r="G63" s="17">
        <f t="shared" si="14"/>
        <v>0</v>
      </c>
      <c r="H63" s="13">
        <f t="shared" si="15"/>
        <v>0</v>
      </c>
    </row>
    <row r="64" spans="1:8" ht="23.65" customHeight="1" x14ac:dyDescent="0.3">
      <c r="A64" s="42">
        <v>59</v>
      </c>
      <c r="B64" s="7" t="s">
        <v>44</v>
      </c>
      <c r="C64" s="11" t="s">
        <v>15</v>
      </c>
      <c r="D64" s="12">
        <v>10</v>
      </c>
      <c r="E64" s="12"/>
      <c r="F64" s="19">
        <v>0</v>
      </c>
      <c r="G64" s="17">
        <f t="shared" si="14"/>
        <v>0</v>
      </c>
      <c r="H64" s="13">
        <f t="shared" si="15"/>
        <v>0</v>
      </c>
    </row>
    <row r="65" spans="1:8" ht="23.65" customHeight="1" x14ac:dyDescent="0.3">
      <c r="A65" s="42">
        <v>60</v>
      </c>
      <c r="B65" s="7" t="s">
        <v>47</v>
      </c>
      <c r="C65" s="11"/>
      <c r="D65" s="12"/>
      <c r="E65" s="12"/>
      <c r="F65" s="19">
        <v>0</v>
      </c>
      <c r="G65" s="17">
        <f t="shared" si="14"/>
        <v>0</v>
      </c>
      <c r="H65" s="13">
        <f t="shared" si="15"/>
        <v>0</v>
      </c>
    </row>
    <row r="66" spans="1:8" ht="23.65" customHeight="1" x14ac:dyDescent="0.3">
      <c r="A66" s="42">
        <v>61</v>
      </c>
      <c r="B66" s="7" t="s">
        <v>48</v>
      </c>
      <c r="C66" s="11"/>
      <c r="D66" s="12"/>
      <c r="E66" s="12"/>
      <c r="F66" s="19">
        <v>0</v>
      </c>
      <c r="G66" s="17">
        <f t="shared" si="14"/>
        <v>0</v>
      </c>
      <c r="H66" s="13">
        <f t="shared" si="15"/>
        <v>0</v>
      </c>
    </row>
    <row r="67" spans="1:8" ht="23.65" customHeight="1" x14ac:dyDescent="0.3">
      <c r="A67" s="42">
        <v>62</v>
      </c>
      <c r="B67" s="7" t="s">
        <v>50</v>
      </c>
      <c r="C67" s="11"/>
      <c r="D67" s="12"/>
      <c r="E67" s="12"/>
      <c r="F67" s="19">
        <v>0</v>
      </c>
      <c r="G67" s="17">
        <f t="shared" si="14"/>
        <v>0</v>
      </c>
      <c r="H67" s="13">
        <f t="shared" si="15"/>
        <v>0</v>
      </c>
    </row>
    <row r="68" spans="1:8" ht="23.65" customHeight="1" x14ac:dyDescent="0.3">
      <c r="A68" s="42">
        <v>63</v>
      </c>
      <c r="B68" s="7" t="s">
        <v>49</v>
      </c>
      <c r="C68" s="11"/>
      <c r="D68" s="12"/>
      <c r="E68" s="12"/>
      <c r="F68" s="19">
        <v>0</v>
      </c>
      <c r="G68" s="17">
        <f t="shared" si="14"/>
        <v>0</v>
      </c>
      <c r="H68" s="13">
        <f t="shared" si="15"/>
        <v>0</v>
      </c>
    </row>
    <row r="69" spans="1:8" ht="23.65" customHeight="1" x14ac:dyDescent="0.3">
      <c r="A69" s="42">
        <v>64</v>
      </c>
      <c r="B69" s="7" t="s">
        <v>11</v>
      </c>
      <c r="C69" s="69" t="s">
        <v>86</v>
      </c>
      <c r="D69" s="14"/>
      <c r="E69" s="14"/>
      <c r="F69" s="20">
        <v>0</v>
      </c>
      <c r="G69" s="18">
        <f t="shared" si="14"/>
        <v>0</v>
      </c>
      <c r="H69" s="15">
        <f t="shared" si="15"/>
        <v>0</v>
      </c>
    </row>
    <row r="70" spans="1:8" ht="6.05" customHeight="1" x14ac:dyDescent="0.3">
      <c r="A70" s="42"/>
      <c r="B70" s="7"/>
      <c r="C70" s="36"/>
      <c r="D70" s="37"/>
      <c r="E70" s="37"/>
      <c r="F70" s="38"/>
      <c r="G70" s="18"/>
      <c r="H70" s="15"/>
    </row>
    <row r="71" spans="1:8" ht="23.65" customHeight="1" x14ac:dyDescent="0.3">
      <c r="A71" s="40">
        <v>65</v>
      </c>
      <c r="B71" s="7" t="s">
        <v>67</v>
      </c>
      <c r="C71" s="8"/>
      <c r="D71" s="14"/>
      <c r="E71" s="14"/>
      <c r="F71" s="20">
        <v>0</v>
      </c>
      <c r="G71" s="18">
        <f t="shared" ref="G71" si="26">H71-F71</f>
        <v>0</v>
      </c>
      <c r="H71" s="15">
        <f t="shared" ref="H71" si="27">F71*1.21</f>
        <v>0</v>
      </c>
    </row>
    <row r="72" spans="1:8" ht="23.65" customHeight="1" x14ac:dyDescent="0.3">
      <c r="A72" s="6">
        <v>66</v>
      </c>
      <c r="B72" s="9" t="s">
        <v>10</v>
      </c>
      <c r="C72" s="8"/>
      <c r="D72" s="14"/>
      <c r="E72" s="14"/>
      <c r="F72" s="20">
        <v>0</v>
      </c>
      <c r="G72" s="18">
        <f>H72-F72</f>
        <v>0</v>
      </c>
      <c r="H72" s="15">
        <f>F72*1.21</f>
        <v>0</v>
      </c>
    </row>
    <row r="73" spans="1:8" ht="34.549999999999997" customHeight="1" thickBot="1" x14ac:dyDescent="0.4">
      <c r="A73" s="60">
        <v>67</v>
      </c>
      <c r="B73" s="61" t="s">
        <v>76</v>
      </c>
      <c r="C73" s="3"/>
      <c r="D73" s="16"/>
      <c r="E73" s="16"/>
      <c r="F73" s="27">
        <f>SUM(F5:F72)</f>
        <v>0</v>
      </c>
      <c r="G73" s="27">
        <f>SUM(G5:G72)</f>
        <v>0</v>
      </c>
      <c r="H73" s="28">
        <f>SUM(H5:H72)</f>
        <v>0</v>
      </c>
    </row>
    <row r="74" spans="1:8" ht="12.8" customHeight="1" x14ac:dyDescent="0.3">
      <c r="B74" s="2"/>
      <c r="C74" s="2"/>
      <c r="D74" s="4"/>
      <c r="E74" s="4"/>
      <c r="H74" s="23"/>
    </row>
    <row r="75" spans="1:8" ht="12.8" customHeight="1" thickBot="1" x14ac:dyDescent="0.35">
      <c r="B75" s="2"/>
      <c r="C75" s="2"/>
      <c r="D75" s="4"/>
      <c r="E75" s="4"/>
      <c r="H75" s="23"/>
    </row>
    <row r="76" spans="1:8" ht="50.65" customHeight="1" thickBot="1" x14ac:dyDescent="0.35">
      <c r="B76" s="25" t="s">
        <v>83</v>
      </c>
      <c r="C76" s="2"/>
      <c r="D76" s="64" t="s">
        <v>84</v>
      </c>
      <c r="E76" s="65"/>
      <c r="F76" s="66"/>
      <c r="G76" s="23"/>
      <c r="H76" s="23"/>
    </row>
    <row r="77" spans="1:8" ht="12.8" customHeight="1" x14ac:dyDescent="0.3">
      <c r="B77" s="2"/>
      <c r="C77" s="2"/>
      <c r="D77" s="4"/>
      <c r="E77" s="4"/>
      <c r="H77" s="23"/>
    </row>
    <row r="78" spans="1:8" ht="14.55" thickBot="1" x14ac:dyDescent="0.35">
      <c r="F78" s="59" t="s">
        <v>16</v>
      </c>
      <c r="G78" s="59" t="s">
        <v>16</v>
      </c>
      <c r="H78" s="59" t="s">
        <v>16</v>
      </c>
    </row>
    <row r="79" spans="1:8" ht="41.55" customHeight="1" thickBot="1" x14ac:dyDescent="0.5">
      <c r="B79" s="54" t="s">
        <v>68</v>
      </c>
      <c r="F79" s="55" t="s">
        <v>0</v>
      </c>
      <c r="G79" s="56" t="s">
        <v>1</v>
      </c>
      <c r="H79" s="57" t="s">
        <v>2</v>
      </c>
    </row>
    <row r="80" spans="1:8" ht="31.7" customHeight="1" thickBot="1" x14ac:dyDescent="0.35">
      <c r="A80" s="1" t="s">
        <v>77</v>
      </c>
      <c r="B80" s="51" t="s">
        <v>69</v>
      </c>
      <c r="C80" s="52"/>
      <c r="D80" s="52"/>
      <c r="E80" s="53"/>
      <c r="F80" s="70"/>
      <c r="G80" s="70"/>
      <c r="H80" s="71"/>
    </row>
    <row r="81" spans="1:8" ht="31.7" customHeight="1" thickBot="1" x14ac:dyDescent="0.35">
      <c r="A81" s="1" t="s">
        <v>78</v>
      </c>
      <c r="B81" s="51" t="s">
        <v>71</v>
      </c>
      <c r="C81" s="52"/>
      <c r="D81" s="52"/>
      <c r="E81" s="53"/>
      <c r="F81" s="70"/>
      <c r="G81" s="70"/>
      <c r="H81" s="71"/>
    </row>
    <row r="82" spans="1:8" ht="31.7" customHeight="1" thickBot="1" x14ac:dyDescent="0.35">
      <c r="A82" s="1" t="s">
        <v>79</v>
      </c>
      <c r="B82" s="51" t="s">
        <v>72</v>
      </c>
      <c r="C82" s="52"/>
      <c r="D82" s="52"/>
      <c r="E82" s="53"/>
      <c r="F82" s="70"/>
      <c r="G82" s="70"/>
      <c r="H82" s="71"/>
    </row>
    <row r="83" spans="1:8" ht="31.7" customHeight="1" thickBot="1" x14ac:dyDescent="0.35">
      <c r="A83" s="62" t="s">
        <v>80</v>
      </c>
      <c r="B83" s="51" t="s">
        <v>73</v>
      </c>
      <c r="C83" s="52"/>
      <c r="D83" s="52"/>
      <c r="E83" s="53"/>
      <c r="F83" s="70"/>
      <c r="G83" s="70"/>
      <c r="H83" s="71"/>
    </row>
    <row r="84" spans="1:8" ht="31.7" customHeight="1" thickBot="1" x14ac:dyDescent="0.35">
      <c r="A84" s="62" t="s">
        <v>81</v>
      </c>
      <c r="B84" s="51" t="s">
        <v>74</v>
      </c>
      <c r="C84" s="52"/>
      <c r="D84" s="52"/>
      <c r="E84" s="53"/>
      <c r="F84" s="70"/>
      <c r="G84" s="70"/>
      <c r="H84" s="71"/>
    </row>
    <row r="85" spans="1:8" ht="31.7" customHeight="1" thickBot="1" x14ac:dyDescent="0.35">
      <c r="A85" s="62" t="s">
        <v>82</v>
      </c>
      <c r="B85" s="51" t="s">
        <v>75</v>
      </c>
      <c r="C85" s="52"/>
      <c r="D85" s="52"/>
      <c r="E85" s="53"/>
      <c r="F85" s="70"/>
      <c r="G85" s="70"/>
      <c r="H85" s="71"/>
    </row>
    <row r="86" spans="1:8" ht="27.4" customHeight="1" x14ac:dyDescent="0.3">
      <c r="A86" s="62"/>
      <c r="B86" s="63"/>
      <c r="C86" s="58"/>
      <c r="D86" s="58"/>
      <c r="E86" s="58"/>
      <c r="F86" s="4"/>
      <c r="G86" s="4"/>
      <c r="H86" s="4"/>
    </row>
    <row r="87" spans="1:8" ht="6.45" customHeight="1" x14ac:dyDescent="0.3"/>
    <row r="88" spans="1:8" ht="5.55" customHeight="1" x14ac:dyDescent="0.3">
      <c r="B88" s="67"/>
      <c r="C88" s="24"/>
      <c r="D88" s="24"/>
    </row>
    <row r="89" spans="1:8" ht="3.25" customHeight="1" x14ac:dyDescent="0.3">
      <c r="B89" s="22"/>
    </row>
    <row r="90" spans="1:8" ht="14.1" hidden="1" x14ac:dyDescent="0.3">
      <c r="B90" s="5"/>
      <c r="C90" s="5"/>
    </row>
    <row r="91" spans="1:8" x14ac:dyDescent="0.3">
      <c r="B91" s="21" t="s">
        <v>6</v>
      </c>
      <c r="C91" s="21"/>
      <c r="D91" s="29"/>
      <c r="E91" s="29"/>
    </row>
    <row r="92" spans="1:8" x14ac:dyDescent="0.3">
      <c r="B92" s="21" t="s">
        <v>7</v>
      </c>
      <c r="C92" s="21"/>
      <c r="D92" s="29"/>
      <c r="E92" s="29"/>
    </row>
    <row r="93" spans="1:8" x14ac:dyDescent="0.3">
      <c r="B93" s="21"/>
      <c r="C93" s="21"/>
      <c r="D93" s="29"/>
      <c r="E93" s="29"/>
    </row>
    <row r="94" spans="1:8" x14ac:dyDescent="0.3">
      <c r="B94" s="21" t="s">
        <v>12</v>
      </c>
      <c r="C94" s="21"/>
      <c r="D94" s="29"/>
      <c r="E94" s="29"/>
    </row>
    <row r="95" spans="1:8" x14ac:dyDescent="0.3">
      <c r="B95" s="30" t="s">
        <v>13</v>
      </c>
      <c r="C95" s="30"/>
      <c r="D95" s="29"/>
      <c r="E95" s="29"/>
    </row>
    <row r="96" spans="1:8" x14ac:dyDescent="0.3">
      <c r="B96" s="21" t="s">
        <v>14</v>
      </c>
      <c r="C96" s="30"/>
      <c r="D96" s="29"/>
      <c r="E96" s="29"/>
    </row>
  </sheetData>
  <sheetProtection password="C75C" sheet="1" objects="1" scenarios="1"/>
  <protectedRanges>
    <protectedRange sqref="F5:F72 D74:E77" name="Vyplní uchazeč"/>
  </protectedRanges>
  <pageMargins left="0.47916666666666669" right="0.70866141732283472" top="0.78740157480314965" bottom="0.78740157480314965" header="0.31496062992125984" footer="0.31496062992125984"/>
  <pageSetup paperSize="9" orientation="landscape" r:id="rId1"/>
  <headerFooter>
    <oddHeader>&amp;L&amp;"-,Tučné"Příloha &amp;K000000č. 2 &amp;K01+000výzvy k podání nabídky 
k č.j.: VS-16211-3/ČJ-2018-8013PR&amp;C&amp;"-,Tučné"&amp;K000000Výkaz výměr 
&amp;K7030A0Detailnější popis položek - viz výzva k podání nabídky &amp;R&amp;"-,Tučné"Oprava koupelen v objektu č. 2</oddHeader>
    <oddFooter xml:space="preserve">&amp;L&amp;"-,Tučné"&amp;K06-007VYPLNIT POUZE ZELENÉ (a oranžové) BUŇKY
BUŇKY "KČ/MJ" VYPLNIT U POLOŽEK, U KTERÝCH TO JE MOŽNÉ URČIT&amp;C&amp;P&amp;R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VS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Herbstová Petra</dc:creator>
  <cp:lastModifiedBy>Herbstová Petra</cp:lastModifiedBy>
  <cp:lastPrinted>2018-03-01T12:26:54Z</cp:lastPrinted>
  <dcterms:created xsi:type="dcterms:W3CDTF">2014-06-23T11:39:27Z</dcterms:created>
  <dcterms:modified xsi:type="dcterms:W3CDTF">2018-03-06T10:19:55Z</dcterms:modified>
</cp:coreProperties>
</file>