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78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<sst xmlns="http://schemas.openxmlformats.org/spreadsheetml/2006/main" count="185" uniqueCount="135">
  <si>
    <t>poř.č.</t>
  </si>
  <si>
    <t>ks/bal.</t>
  </si>
  <si>
    <t>cena za ks/bal bez DPH</t>
  </si>
  <si>
    <t>1.</t>
  </si>
  <si>
    <t>Písek tekutý 600ml</t>
  </si>
  <si>
    <t>Mýdlo tekuté 5l</t>
  </si>
  <si>
    <t>Prostředek na podlahy 5l</t>
  </si>
  <si>
    <t>13.</t>
  </si>
  <si>
    <t>14.</t>
  </si>
  <si>
    <t>Prostředek na nádobí 5l</t>
  </si>
  <si>
    <t>15.</t>
  </si>
  <si>
    <t>16.</t>
  </si>
  <si>
    <t xml:space="preserve">Papír toaletní 400 útřžků </t>
  </si>
  <si>
    <t>17.</t>
  </si>
  <si>
    <t>18.</t>
  </si>
  <si>
    <t>19.</t>
  </si>
  <si>
    <t>20.</t>
  </si>
  <si>
    <t>21.</t>
  </si>
  <si>
    <t>Utěrka švédská</t>
  </si>
  <si>
    <t>22.</t>
  </si>
  <si>
    <t>Houbičky na nádobí 10ks v balení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</si>
  <si>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</si>
  <si>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</si>
  <si>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</si>
  <si>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</si>
  <si>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</si>
  <si>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</si>
  <si>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</si>
  <si>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</si>
  <si>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</si>
  <si>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</si>
  <si>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</si>
  <si>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Mýdlo toaletní 100g</t>
  </si>
  <si>
    <t>34.</t>
  </si>
  <si>
    <t>35.</t>
  </si>
  <si>
    <t>36.</t>
  </si>
  <si>
    <t>37.</t>
  </si>
  <si>
    <t>38.</t>
  </si>
  <si>
    <t>39.</t>
  </si>
  <si>
    <t>40.</t>
  </si>
  <si>
    <t>41.</t>
  </si>
  <si>
    <t>Sáček na odpad 30l ( 50 ks balení )</t>
  </si>
  <si>
    <t>ks</t>
  </si>
  <si>
    <t>bal.</t>
  </si>
  <si>
    <t>42.</t>
  </si>
  <si>
    <t>Kbelík na úklid 10 L stavební černý</t>
  </si>
  <si>
    <t>Košíček závěsný do WC s tuhou náplní</t>
  </si>
  <si>
    <t>43.</t>
  </si>
  <si>
    <t>44.</t>
  </si>
  <si>
    <t>Vypracoval :</t>
  </si>
  <si>
    <t>Dne:</t>
  </si>
  <si>
    <t>Odhad odebraného ročního množství</t>
  </si>
  <si>
    <t>Druh výrobku</t>
  </si>
  <si>
    <t>SOUČET</t>
  </si>
  <si>
    <t>Sáček na odpad 60l ( 50 ks balení )</t>
  </si>
  <si>
    <t>45.</t>
  </si>
  <si>
    <t>Hadr mycí na podlahu - tkaný 60x60 bílý</t>
  </si>
  <si>
    <t>Rukavice gumové úklidové vel. XL</t>
  </si>
  <si>
    <t xml:space="preserve">Ubrousky papírové 30x30/100ks  </t>
  </si>
  <si>
    <t>Deodorant WC - tablety do pisoárů 1Kg</t>
  </si>
  <si>
    <t>Souprava WC  (kartáč+nádoba) plast</t>
  </si>
  <si>
    <t>46.</t>
  </si>
  <si>
    <t xml:space="preserve"> </t>
  </si>
  <si>
    <t xml:space="preserve">Dobrý den, do uvedené tabulky požadovaného zboží, doplňte prosím cenu zboží za kus. </t>
  </si>
  <si>
    <t>Celková cena se doplní automaticky po použití klávesy ENTER.</t>
  </si>
  <si>
    <t xml:space="preserve">Dodávka bude uskutečněna pouze v nevratných obalech a paletách. Nelze-li uskutečnit dodávku v nevratných obalech, nebudou tyto </t>
  </si>
  <si>
    <t>účtovány. Na náklady dodavatele budou navráceny zpět. Nevratné obaly je povinen si dodavatel, na vyzvání odběratele, odebrat zpět</t>
  </si>
  <si>
    <t>(§ 10 zákona 477/2001 Sb o zpětném odběru).</t>
  </si>
  <si>
    <t>Čistič na rez a vodní kámen 500  ml, např. Fixinela</t>
  </si>
  <si>
    <t>Krém na ruce 100 ml, např. Isolda</t>
  </si>
  <si>
    <t>Odstraň. vodního kamene 250 g, např. AVA</t>
  </si>
  <si>
    <t>Čistič WC 750 ml, např FOX</t>
  </si>
  <si>
    <t>Dezinfekční a mycí přípravek 5 L, např. BADEX</t>
  </si>
  <si>
    <t>Hůl smetáková plast 130 cm</t>
  </si>
  <si>
    <t>Hůl smetáková  - dřevěná  150 cm</t>
  </si>
  <si>
    <t>47.</t>
  </si>
  <si>
    <t>Regenerační sůl tabletová, pytel 25 kg</t>
  </si>
  <si>
    <t>krabice</t>
  </si>
  <si>
    <t>Zubní pasta o objemu 75 ml</t>
  </si>
  <si>
    <t>Kartáček na zuby pro dospělé</t>
  </si>
  <si>
    <t>Hřeben na vlasy pro dospělé, min. 12 cm</t>
  </si>
  <si>
    <t>Holící štětka</t>
  </si>
  <si>
    <t>48.</t>
  </si>
  <si>
    <t>49.</t>
  </si>
  <si>
    <t>Houbička větší na nádobí  ( 5 ks v balení )</t>
  </si>
  <si>
    <t>Šampón na vlasy jednorázový  10 g</t>
  </si>
  <si>
    <t>Ručník papírový Z-Z 5000 útržků ( 20 ks v krabici )</t>
  </si>
  <si>
    <t>cena za ks/bal vč. DPH</t>
  </si>
  <si>
    <t>cena celkem vč. DPH</t>
  </si>
  <si>
    <t>Holící strojek se skrytými břity 10 ks v balení</t>
  </si>
  <si>
    <t>Specifikované zboží je možno zaměnit pouze výrobkem stejné nebo vyšší kvality.</t>
  </si>
  <si>
    <t>Uchazeč doplní konkrétní značky a typy nabízeného zboží a nabízenou jednotkovou cenu.</t>
  </si>
  <si>
    <t>Splatnost faktury 30 dnů od doručení.</t>
  </si>
  <si>
    <t>Součástí dodávky požadujeme bezpečnostní listy podle nařízení ( ES ) č. 1907/2006. ( stačí v elektronické podobě )</t>
  </si>
  <si>
    <t>poznámka ke zboží</t>
  </si>
  <si>
    <t>které projede vjezdovým košem.</t>
  </si>
  <si>
    <t>5</t>
  </si>
  <si>
    <t>6</t>
  </si>
  <si>
    <t>7</t>
  </si>
  <si>
    <t>8</t>
  </si>
  <si>
    <t>9</t>
  </si>
  <si>
    <t>10</t>
  </si>
  <si>
    <t>11</t>
  </si>
  <si>
    <t>12</t>
  </si>
  <si>
    <t>50.</t>
  </si>
  <si>
    <t xml:space="preserve">Vjezdový koš do Věznice Rapotice: výška - 3,97m, šířka - 4m. Požadujeme po uchazeči, aby zboží bylo dodávano v autě, </t>
  </si>
  <si>
    <t>51.</t>
  </si>
  <si>
    <t>Smeták dřevěný s holí</t>
  </si>
  <si>
    <t>Smeták plastový na hůl (celoplastové tělo - jednolité)</t>
  </si>
  <si>
    <t>Čistič na vápenaté usazeniny 750ml, např. Pullirapid</t>
  </si>
  <si>
    <t>Pasta mycí na ruce 500 g</t>
  </si>
  <si>
    <t>Mýdlo na holení o hmotnosti 70 g</t>
  </si>
  <si>
    <t>Drogistické zboží 2018</t>
  </si>
  <si>
    <t>Leštěnka na nábytek ve spreji 400 ml, např. Sidolux</t>
  </si>
  <si>
    <t>52.</t>
  </si>
  <si>
    <t>53.</t>
  </si>
  <si>
    <t>Stěrka na podlahu kov 55cm</t>
  </si>
  <si>
    <t>2</t>
  </si>
  <si>
    <t>3</t>
  </si>
  <si>
    <t>4</t>
  </si>
  <si>
    <t>Aviváž koncentrát  1L - různé vůně</t>
  </si>
  <si>
    <t>Papír toaletní do zásobníků 19cm  - bílý recyklovaný, návin 100m</t>
  </si>
  <si>
    <t>Prachovka bílá 40x40 cm</t>
  </si>
  <si>
    <t>Čistící a leštící prostředek na okna 500 ml - bez alkoholu - ve spreji</t>
  </si>
  <si>
    <t>Kartáč podlahový dřevěný, hustý  -  na hůl</t>
  </si>
  <si>
    <t>Pytel na odpad 120l - 25ks v bal., min. 50 mikronů</t>
  </si>
  <si>
    <t>Pytel na odpad 70x110 cm černý PE, 200 mikronů</t>
  </si>
  <si>
    <t>Souprava lopatka a smetáček ruční - plast</t>
  </si>
  <si>
    <t xml:space="preserve">Čistič odpadů 1 Kg, např. Hydroxid sodný </t>
  </si>
  <si>
    <t>Drátěnka nerez velká 7x7 cm - 40g</t>
  </si>
  <si>
    <t>Osvěžovač vzduchu ve spreji  300 ml - různé vůně</t>
  </si>
  <si>
    <t>Utěrka houbová 15x18 / 3 ks v bal.</t>
  </si>
  <si>
    <t>Zvon gumový k čištění odpadů</t>
  </si>
  <si>
    <t>Zboží na náhradní plnění - ano</t>
  </si>
  <si>
    <t>Uvedené ceny jsou včetně dopravy do místa plnění.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</si>
</sst>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#,##0.00\ &quot;Kč&quot;"/>
  </numFmts>
  <fonts count="43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10"/>
      <name val="Arial CE"/>
      <family val="0"/>
    </font>
    <font>
      <sz val="10"/>
      <color indexed="8"/>
      <name val="Arial CE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68" fontId="0" fillId="33" borderId="10" xfId="0" applyNumberForma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4" xfId="0" applyFont="1" applyBorder="1" applyAlignment="1">
      <alignment vertical="center"/>
    </xf>
    <xf numFmtId="168" fontId="5" fillId="0" borderId="14" xfId="38" applyNumberFormat="1" applyFont="1" applyBorder="1" applyAlignment="1">
      <alignment horizontal="center" vertical="center"/>
    </xf>
    <xf numFmtId="168" fontId="6" fillId="0" borderId="15" xfId="0" applyNumberFormat="1" applyFont="1" applyBorder="1" applyAlignment="1">
      <alignment horizontal="center" vertical="center"/>
    </xf>
    <xf numFmtId="168" fontId="6" fillId="0" borderId="16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vertical="center"/>
    </xf>
    <xf numFmtId="0" fontId="0" fillId="33" borderId="20" xfId="0" applyFill="1" applyBorder="1" applyAlignment="1">
      <alignment horizontal="center" vertical="center"/>
    </xf>
    <xf numFmtId="168" fontId="0" fillId="33" borderId="20" xfId="0" applyNumberFormat="1" applyFill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left" vertical="center"/>
    </xf>
    <xf numFmtId="0" fontId="8" fillId="33" borderId="10" xfId="0" applyFont="1" applyFill="1" applyBorder="1" applyAlignment="1">
      <alignment vertical="center"/>
    </xf>
    <xf numFmtId="0" fontId="0" fillId="33" borderId="22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vertical="center"/>
    </xf>
    <xf numFmtId="0" fontId="0" fillId="33" borderId="22" xfId="0" applyFill="1" applyBorder="1" applyAlignment="1">
      <alignment horizontal="center" vertical="center"/>
    </xf>
    <xf numFmtId="168" fontId="0" fillId="33" borderId="22" xfId="0" applyNumberForma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0" fillId="33" borderId="2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PageLayoutView="0" workbookViewId="0" topLeftCell="A49">
      <selection activeCell="M79" sqref="M79"/>
    </sheetView>
  </sheetViews>
  <sheetFormatPr defaultColWidth="9.00390625" defaultRowHeight="12.75"/>
  <cols>
    <col min="1" max="1" width="5.00390625" style="0" customWidth="1"/>
    <col min="2" max="2" width="14.75390625" style="0" customWidth="1"/>
    <col min="3" max="3" width="43.75390625" style="0" customWidth="1"/>
    <col min="4" max="4" width="6.875" style="0" customWidth="1"/>
    <col min="5" max="5" width="14.25390625" style="0" customWidth="1"/>
    <col min="6" max="6" width="15.25390625" style="0" customWidth="1"/>
    <col min="7" max="7" width="15.375" style="0" customWidth="1"/>
    <col min="8" max="8" width="15.625" style="0" customWidth="1"/>
  </cols>
  <sheetData>
    <row r="1" ht="12.75">
      <c r="A1" t="s">
        <v>63</v>
      </c>
    </row>
    <row r="2" ht="12.75">
      <c r="A2" t="s">
        <v>64</v>
      </c>
    </row>
    <row r="3" spans="1:6" ht="19.5" customHeight="1">
      <c r="A3" s="41" t="s">
        <v>112</v>
      </c>
      <c r="B3" s="41"/>
      <c r="C3" s="41"/>
      <c r="D3" s="41"/>
      <c r="E3" s="41"/>
      <c r="F3" s="41"/>
    </row>
    <row r="4" ht="9.75" customHeight="1" thickBot="1"/>
    <row r="5" spans="1:8" ht="39" customHeight="1" thickBot="1">
      <c r="A5" s="6" t="s">
        <v>0</v>
      </c>
      <c r="B5" s="7" t="s">
        <v>51</v>
      </c>
      <c r="C5" s="6" t="s">
        <v>52</v>
      </c>
      <c r="D5" s="8" t="s">
        <v>1</v>
      </c>
      <c r="E5" s="9" t="s">
        <v>2</v>
      </c>
      <c r="F5" s="10" t="s">
        <v>87</v>
      </c>
      <c r="G5" s="11" t="s">
        <v>88</v>
      </c>
      <c r="H5" s="12" t="s">
        <v>94</v>
      </c>
    </row>
    <row r="6" spans="1:8" ht="27.75" customHeight="1">
      <c r="A6" s="22" t="s">
        <v>3</v>
      </c>
      <c r="B6" s="23">
        <v>600</v>
      </c>
      <c r="C6" s="24" t="s">
        <v>71</v>
      </c>
      <c r="D6" s="25" t="s">
        <v>42</v>
      </c>
      <c r="E6" s="26">
        <v>0</v>
      </c>
      <c r="F6" s="26">
        <f>SUM(E6*1.21)</f>
        <v>0</v>
      </c>
      <c r="G6" s="26">
        <f>SUM(B6*F6)</f>
        <v>0</v>
      </c>
      <c r="H6" s="27"/>
    </row>
    <row r="7" spans="1:8" ht="27.75" customHeight="1">
      <c r="A7" s="20" t="s">
        <v>117</v>
      </c>
      <c r="B7" s="3">
        <v>15</v>
      </c>
      <c r="C7" s="28" t="s">
        <v>120</v>
      </c>
      <c r="D7" s="4" t="s">
        <v>42</v>
      </c>
      <c r="E7" s="5">
        <v>0</v>
      </c>
      <c r="F7" s="5">
        <f>SUM(E7*1.21)</f>
        <v>0</v>
      </c>
      <c r="G7" s="5">
        <f>SUM(B7*F7)</f>
        <v>0</v>
      </c>
      <c r="H7" s="21"/>
    </row>
    <row r="8" spans="1:8" ht="27.75" customHeight="1">
      <c r="A8" s="20" t="s">
        <v>118</v>
      </c>
      <c r="B8" s="3">
        <v>300</v>
      </c>
      <c r="C8" s="19" t="s">
        <v>4</v>
      </c>
      <c r="D8" s="4" t="s">
        <v>42</v>
      </c>
      <c r="E8" s="5">
        <v>0</v>
      </c>
      <c r="F8" s="5">
        <f aca="true" t="shared" si="0" ref="F8:F50">SUM(E8*1.21)</f>
        <v>0</v>
      </c>
      <c r="G8" s="5">
        <f aca="true" t="shared" si="1" ref="G8:G50">SUM(B8*F8)</f>
        <v>0</v>
      </c>
      <c r="H8" s="21"/>
    </row>
    <row r="9" spans="1:8" ht="27.75" customHeight="1">
      <c r="A9" s="20" t="s">
        <v>119</v>
      </c>
      <c r="B9" s="3">
        <v>1300</v>
      </c>
      <c r="C9" s="29" t="s">
        <v>121</v>
      </c>
      <c r="D9" s="4" t="s">
        <v>42</v>
      </c>
      <c r="E9" s="5">
        <v>0</v>
      </c>
      <c r="F9" s="5">
        <f t="shared" si="0"/>
        <v>0</v>
      </c>
      <c r="G9" s="5">
        <f t="shared" si="1"/>
        <v>0</v>
      </c>
      <c r="H9" s="21"/>
    </row>
    <row r="10" spans="1:8" ht="27.75" customHeight="1">
      <c r="A10" s="20" t="s">
        <v>96</v>
      </c>
      <c r="B10" s="3">
        <v>350</v>
      </c>
      <c r="C10" s="30" t="s">
        <v>68</v>
      </c>
      <c r="D10" s="4" t="s">
        <v>42</v>
      </c>
      <c r="E10" s="5">
        <v>0</v>
      </c>
      <c r="F10" s="5">
        <f t="shared" si="0"/>
        <v>0</v>
      </c>
      <c r="G10" s="5">
        <f t="shared" si="1"/>
        <v>0</v>
      </c>
      <c r="H10" s="21"/>
    </row>
    <row r="11" spans="1:8" ht="27.75" customHeight="1">
      <c r="A11" s="20" t="s">
        <v>97</v>
      </c>
      <c r="B11" s="3">
        <v>180</v>
      </c>
      <c r="C11" s="19" t="s">
        <v>72</v>
      </c>
      <c r="D11" s="4" t="s">
        <v>42</v>
      </c>
      <c r="E11" s="5">
        <v>0</v>
      </c>
      <c r="F11" s="5">
        <f t="shared" si="0"/>
        <v>0</v>
      </c>
      <c r="G11" s="5">
        <f t="shared" si="1"/>
        <v>0</v>
      </c>
      <c r="H11" s="21"/>
    </row>
    <row r="12" spans="1:8" ht="27.75" customHeight="1">
      <c r="A12" s="20" t="s">
        <v>98</v>
      </c>
      <c r="B12" s="3">
        <v>200</v>
      </c>
      <c r="C12" s="19" t="s">
        <v>86</v>
      </c>
      <c r="D12" s="4" t="s">
        <v>77</v>
      </c>
      <c r="E12" s="5">
        <v>0</v>
      </c>
      <c r="F12" s="5">
        <f t="shared" si="0"/>
        <v>0</v>
      </c>
      <c r="G12" s="5">
        <f t="shared" si="1"/>
        <v>0</v>
      </c>
      <c r="H12" s="21"/>
    </row>
    <row r="13" spans="1:8" ht="27.75" customHeight="1">
      <c r="A13" s="20" t="s">
        <v>99</v>
      </c>
      <c r="B13" s="3">
        <v>800</v>
      </c>
      <c r="C13" s="19" t="s">
        <v>122</v>
      </c>
      <c r="D13" s="4" t="s">
        <v>42</v>
      </c>
      <c r="E13" s="5">
        <v>0</v>
      </c>
      <c r="F13" s="5">
        <f t="shared" si="0"/>
        <v>0</v>
      </c>
      <c r="G13" s="5">
        <f t="shared" si="1"/>
        <v>0</v>
      </c>
      <c r="H13" s="21"/>
    </row>
    <row r="14" spans="1:8" ht="27.75" customHeight="1">
      <c r="A14" s="20" t="s">
        <v>100</v>
      </c>
      <c r="B14" s="3">
        <v>100</v>
      </c>
      <c r="C14" s="31" t="s">
        <v>123</v>
      </c>
      <c r="D14" s="4" t="s">
        <v>42</v>
      </c>
      <c r="E14" s="5">
        <v>0</v>
      </c>
      <c r="F14" s="5">
        <f t="shared" si="0"/>
        <v>0</v>
      </c>
      <c r="G14" s="5">
        <f t="shared" si="1"/>
        <v>0</v>
      </c>
      <c r="H14" s="21"/>
    </row>
    <row r="15" spans="1:8" ht="27.75" customHeight="1">
      <c r="A15" s="20" t="s">
        <v>101</v>
      </c>
      <c r="B15" s="3">
        <v>100</v>
      </c>
      <c r="C15" s="19" t="s">
        <v>5</v>
      </c>
      <c r="D15" s="4" t="s">
        <v>42</v>
      </c>
      <c r="E15" s="5">
        <v>0</v>
      </c>
      <c r="F15" s="5">
        <f t="shared" si="0"/>
        <v>0</v>
      </c>
      <c r="G15" s="5">
        <f t="shared" si="1"/>
        <v>0</v>
      </c>
      <c r="H15" s="21"/>
    </row>
    <row r="16" spans="1:8" ht="27.75" customHeight="1">
      <c r="A16" s="20" t="s">
        <v>102</v>
      </c>
      <c r="B16" s="3">
        <v>300</v>
      </c>
      <c r="C16" s="19" t="s">
        <v>6</v>
      </c>
      <c r="D16" s="4" t="s">
        <v>42</v>
      </c>
      <c r="E16" s="5">
        <v>0</v>
      </c>
      <c r="F16" s="5">
        <f t="shared" si="0"/>
        <v>0</v>
      </c>
      <c r="G16" s="5">
        <f t="shared" si="1"/>
        <v>0</v>
      </c>
      <c r="H16" s="21"/>
    </row>
    <row r="17" spans="1:8" ht="27.75" customHeight="1">
      <c r="A17" s="20" t="s">
        <v>103</v>
      </c>
      <c r="B17" s="3">
        <v>1000</v>
      </c>
      <c r="C17" s="32" t="s">
        <v>41</v>
      </c>
      <c r="D17" s="4" t="s">
        <v>43</v>
      </c>
      <c r="E17" s="5">
        <v>0</v>
      </c>
      <c r="F17" s="5">
        <f t="shared" si="0"/>
        <v>0</v>
      </c>
      <c r="G17" s="5">
        <f t="shared" si="1"/>
        <v>0</v>
      </c>
      <c r="H17" s="21"/>
    </row>
    <row r="18" spans="1:8" ht="27.75" customHeight="1">
      <c r="A18" s="20" t="s">
        <v>7</v>
      </c>
      <c r="B18" s="3">
        <v>400</v>
      </c>
      <c r="C18" s="32" t="s">
        <v>54</v>
      </c>
      <c r="D18" s="4" t="s">
        <v>43</v>
      </c>
      <c r="E18" s="5">
        <v>0</v>
      </c>
      <c r="F18" s="5">
        <f t="shared" si="0"/>
        <v>0</v>
      </c>
      <c r="G18" s="5">
        <f t="shared" si="1"/>
        <v>0</v>
      </c>
      <c r="H18" s="21"/>
    </row>
    <row r="19" spans="1:8" ht="27.75" customHeight="1">
      <c r="A19" s="20" t="s">
        <v>8</v>
      </c>
      <c r="B19" s="3">
        <v>2500</v>
      </c>
      <c r="C19" s="32" t="s">
        <v>32</v>
      </c>
      <c r="D19" s="4" t="s">
        <v>42</v>
      </c>
      <c r="E19" s="5">
        <v>0</v>
      </c>
      <c r="F19" s="5">
        <f t="shared" si="0"/>
        <v>0</v>
      </c>
      <c r="G19" s="5">
        <f t="shared" si="1"/>
        <v>0</v>
      </c>
      <c r="H19" s="21"/>
    </row>
    <row r="20" spans="1:8" ht="27.75" customHeight="1">
      <c r="A20" s="20" t="s">
        <v>10</v>
      </c>
      <c r="B20" s="3">
        <v>500</v>
      </c>
      <c r="C20" s="32" t="s">
        <v>69</v>
      </c>
      <c r="D20" s="4" t="s">
        <v>42</v>
      </c>
      <c r="E20" s="5">
        <v>0</v>
      </c>
      <c r="F20" s="5">
        <f t="shared" si="0"/>
        <v>0</v>
      </c>
      <c r="G20" s="5">
        <f t="shared" si="1"/>
        <v>0</v>
      </c>
      <c r="H20" s="21"/>
    </row>
    <row r="21" spans="1:8" ht="27.75" customHeight="1">
      <c r="A21" s="20" t="s">
        <v>11</v>
      </c>
      <c r="B21" s="3">
        <v>130</v>
      </c>
      <c r="C21" s="19" t="s">
        <v>9</v>
      </c>
      <c r="D21" s="4" t="s">
        <v>42</v>
      </c>
      <c r="E21" s="5">
        <v>0</v>
      </c>
      <c r="F21" s="5">
        <f t="shared" si="0"/>
        <v>0</v>
      </c>
      <c r="G21" s="5">
        <f t="shared" si="1"/>
        <v>0</v>
      </c>
      <c r="H21" s="21"/>
    </row>
    <row r="22" spans="1:8" ht="27.75" customHeight="1">
      <c r="A22" s="20" t="s">
        <v>13</v>
      </c>
      <c r="B22" s="3">
        <v>2500</v>
      </c>
      <c r="C22" s="19" t="s">
        <v>12</v>
      </c>
      <c r="D22" s="4" t="s">
        <v>42</v>
      </c>
      <c r="E22" s="5">
        <v>0</v>
      </c>
      <c r="F22" s="5">
        <f t="shared" si="0"/>
        <v>0</v>
      </c>
      <c r="G22" s="5">
        <f t="shared" si="1"/>
        <v>0</v>
      </c>
      <c r="H22" s="21"/>
    </row>
    <row r="23" spans="1:8" ht="27.75" customHeight="1">
      <c r="A23" s="20" t="s">
        <v>14</v>
      </c>
      <c r="B23" s="3">
        <v>1000</v>
      </c>
      <c r="C23" s="32" t="s">
        <v>56</v>
      </c>
      <c r="D23" s="4" t="s">
        <v>42</v>
      </c>
      <c r="E23" s="5">
        <v>0</v>
      </c>
      <c r="F23" s="5">
        <f t="shared" si="0"/>
        <v>0</v>
      </c>
      <c r="G23" s="5">
        <f t="shared" si="1"/>
        <v>0</v>
      </c>
      <c r="H23" s="21"/>
    </row>
    <row r="24" spans="1:8" ht="27.75" customHeight="1">
      <c r="A24" s="20" t="s">
        <v>15</v>
      </c>
      <c r="B24" s="3">
        <v>150</v>
      </c>
      <c r="C24" s="32" t="s">
        <v>124</v>
      </c>
      <c r="D24" s="4" t="s">
        <v>42</v>
      </c>
      <c r="E24" s="5">
        <v>0</v>
      </c>
      <c r="F24" s="5">
        <f t="shared" si="0"/>
        <v>0</v>
      </c>
      <c r="G24" s="5">
        <f t="shared" si="1"/>
        <v>0</v>
      </c>
      <c r="H24" s="21"/>
    </row>
    <row r="25" spans="1:8" ht="27.75" customHeight="1">
      <c r="A25" s="20" t="s">
        <v>16</v>
      </c>
      <c r="B25" s="3">
        <v>200</v>
      </c>
      <c r="C25" s="19" t="s">
        <v>108</v>
      </c>
      <c r="D25" s="4" t="s">
        <v>42</v>
      </c>
      <c r="E25" s="5">
        <v>0</v>
      </c>
      <c r="F25" s="5">
        <f t="shared" si="0"/>
        <v>0</v>
      </c>
      <c r="G25" s="5">
        <f t="shared" si="1"/>
        <v>0</v>
      </c>
      <c r="H25" s="21"/>
    </row>
    <row r="26" spans="1:8" ht="27.75" customHeight="1">
      <c r="A26" s="20" t="s">
        <v>17</v>
      </c>
      <c r="B26" s="3">
        <v>150</v>
      </c>
      <c r="C26" s="19" t="s">
        <v>107</v>
      </c>
      <c r="D26" s="4" t="s">
        <v>42</v>
      </c>
      <c r="E26" s="5">
        <v>0</v>
      </c>
      <c r="F26" s="5">
        <f>SUM(E26*1.21)</f>
        <v>0</v>
      </c>
      <c r="G26" s="5">
        <f>SUM(B26*F26)</f>
        <v>0</v>
      </c>
      <c r="H26" s="21"/>
    </row>
    <row r="27" spans="1:8" ht="27.75" customHeight="1">
      <c r="A27" s="20" t="s">
        <v>19</v>
      </c>
      <c r="B27" s="3">
        <v>300</v>
      </c>
      <c r="C27" s="19" t="s">
        <v>73</v>
      </c>
      <c r="D27" s="4" t="s">
        <v>42</v>
      </c>
      <c r="E27" s="5">
        <v>0</v>
      </c>
      <c r="F27" s="5">
        <f>SUM(E27*1.21)</f>
        <v>0</v>
      </c>
      <c r="G27" s="5">
        <f>SUM(B27*F27)</f>
        <v>0</v>
      </c>
      <c r="H27" s="21"/>
    </row>
    <row r="28" spans="1:8" ht="27.75" customHeight="1">
      <c r="A28" s="20" t="s">
        <v>21</v>
      </c>
      <c r="B28" s="3">
        <v>200</v>
      </c>
      <c r="C28" s="19" t="s">
        <v>74</v>
      </c>
      <c r="D28" s="4" t="s">
        <v>42</v>
      </c>
      <c r="E28" s="5">
        <v>0</v>
      </c>
      <c r="F28" s="5">
        <f>SUM(E28*1.21)</f>
        <v>0</v>
      </c>
      <c r="G28" s="5">
        <f>SUM(B28*F28)</f>
        <v>0</v>
      </c>
      <c r="H28" s="21"/>
    </row>
    <row r="29" spans="1:8" ht="27.75" customHeight="1">
      <c r="A29" s="20" t="s">
        <v>22</v>
      </c>
      <c r="B29" s="3">
        <v>200</v>
      </c>
      <c r="C29" s="30" t="s">
        <v>70</v>
      </c>
      <c r="D29" s="4" t="s">
        <v>42</v>
      </c>
      <c r="E29" s="5">
        <v>0</v>
      </c>
      <c r="F29" s="5">
        <f>SUM(E29*1.21)</f>
        <v>0</v>
      </c>
      <c r="G29" s="5">
        <f>SUM(B29*F29)</f>
        <v>0</v>
      </c>
      <c r="H29" s="21"/>
    </row>
    <row r="30" spans="1:8" ht="27.75" customHeight="1">
      <c r="A30" s="20" t="s">
        <v>23</v>
      </c>
      <c r="B30" s="3">
        <v>70</v>
      </c>
      <c r="C30" s="19" t="s">
        <v>18</v>
      </c>
      <c r="D30" s="4" t="s">
        <v>42</v>
      </c>
      <c r="E30" s="5">
        <v>0</v>
      </c>
      <c r="F30" s="5">
        <f>SUM(E30*1.21)</f>
        <v>0</v>
      </c>
      <c r="G30" s="5">
        <f>SUM(B30*F30)</f>
        <v>0</v>
      </c>
      <c r="H30" s="21"/>
    </row>
    <row r="31" spans="1:8" ht="27.75" customHeight="1">
      <c r="A31" s="20" t="s">
        <v>24</v>
      </c>
      <c r="B31" s="3">
        <v>300</v>
      </c>
      <c r="C31" s="19" t="s">
        <v>20</v>
      </c>
      <c r="D31" s="4" t="s">
        <v>43</v>
      </c>
      <c r="E31" s="5">
        <v>0</v>
      </c>
      <c r="F31" s="5">
        <f t="shared" si="0"/>
        <v>0</v>
      </c>
      <c r="G31" s="5">
        <f t="shared" si="1"/>
        <v>0</v>
      </c>
      <c r="H31" s="21"/>
    </row>
    <row r="32" spans="1:8" ht="27.75" customHeight="1">
      <c r="A32" s="20" t="s">
        <v>25</v>
      </c>
      <c r="B32" s="3">
        <v>400</v>
      </c>
      <c r="C32" s="19" t="s">
        <v>125</v>
      </c>
      <c r="D32" s="4" t="s">
        <v>43</v>
      </c>
      <c r="E32" s="5">
        <v>0</v>
      </c>
      <c r="F32" s="5">
        <f t="shared" si="0"/>
        <v>0</v>
      </c>
      <c r="G32" s="5">
        <f t="shared" si="1"/>
        <v>0</v>
      </c>
      <c r="H32" s="21"/>
    </row>
    <row r="33" spans="1:8" ht="27.75" customHeight="1">
      <c r="A33" s="20" t="s">
        <v>26</v>
      </c>
      <c r="B33" s="3">
        <v>80</v>
      </c>
      <c r="C33" s="19" t="s">
        <v>126</v>
      </c>
      <c r="D33" s="4" t="s">
        <v>42</v>
      </c>
      <c r="E33" s="5">
        <v>0</v>
      </c>
      <c r="F33" s="5">
        <f t="shared" si="0"/>
        <v>0</v>
      </c>
      <c r="G33" s="5">
        <f t="shared" si="1"/>
        <v>0</v>
      </c>
      <c r="H33" s="21"/>
    </row>
    <row r="34" spans="1:8" ht="27.75" customHeight="1">
      <c r="A34" s="20" t="s">
        <v>27</v>
      </c>
      <c r="B34" s="3">
        <v>700</v>
      </c>
      <c r="C34" s="19" t="s">
        <v>57</v>
      </c>
      <c r="D34" s="4" t="s">
        <v>42</v>
      </c>
      <c r="E34" s="5">
        <v>0</v>
      </c>
      <c r="F34" s="5">
        <f t="shared" si="0"/>
        <v>0</v>
      </c>
      <c r="G34" s="5">
        <f t="shared" si="1"/>
        <v>0</v>
      </c>
      <c r="H34" s="21"/>
    </row>
    <row r="35" spans="1:8" ht="27.75" customHeight="1">
      <c r="A35" s="20" t="s">
        <v>28</v>
      </c>
      <c r="B35" s="3">
        <v>600</v>
      </c>
      <c r="C35" s="32" t="s">
        <v>58</v>
      </c>
      <c r="D35" s="4" t="s">
        <v>43</v>
      </c>
      <c r="E35" s="5">
        <v>0</v>
      </c>
      <c r="F35" s="5">
        <f t="shared" si="0"/>
        <v>0</v>
      </c>
      <c r="G35" s="5">
        <f t="shared" si="1"/>
        <v>0</v>
      </c>
      <c r="H35" s="21"/>
    </row>
    <row r="36" spans="1:8" ht="27.75" customHeight="1">
      <c r="A36" s="20" t="s">
        <v>29</v>
      </c>
      <c r="B36" s="3">
        <v>40</v>
      </c>
      <c r="C36" s="19" t="s">
        <v>59</v>
      </c>
      <c r="D36" s="4" t="s">
        <v>42</v>
      </c>
      <c r="E36" s="5">
        <v>0</v>
      </c>
      <c r="F36" s="5">
        <f t="shared" si="0"/>
        <v>0</v>
      </c>
      <c r="G36" s="5">
        <f t="shared" si="1"/>
        <v>0</v>
      </c>
      <c r="H36" s="21"/>
    </row>
    <row r="37" spans="1:8" ht="27.75" customHeight="1">
      <c r="A37" s="20" t="s">
        <v>30</v>
      </c>
      <c r="B37" s="3">
        <v>200</v>
      </c>
      <c r="C37" s="32" t="s">
        <v>84</v>
      </c>
      <c r="D37" s="4" t="s">
        <v>43</v>
      </c>
      <c r="E37" s="5">
        <v>0</v>
      </c>
      <c r="F37" s="5">
        <f t="shared" si="0"/>
        <v>0</v>
      </c>
      <c r="G37" s="5">
        <f t="shared" si="1"/>
        <v>0</v>
      </c>
      <c r="H37" s="21"/>
    </row>
    <row r="38" spans="1:8" ht="27.75" customHeight="1">
      <c r="A38" s="20" t="s">
        <v>31</v>
      </c>
      <c r="B38" s="3">
        <v>180</v>
      </c>
      <c r="C38" s="32" t="s">
        <v>127</v>
      </c>
      <c r="D38" s="4" t="s">
        <v>42</v>
      </c>
      <c r="E38" s="5">
        <v>0</v>
      </c>
      <c r="F38" s="5">
        <f t="shared" si="0"/>
        <v>0</v>
      </c>
      <c r="G38" s="5">
        <f t="shared" si="1"/>
        <v>0</v>
      </c>
      <c r="H38" s="21"/>
    </row>
    <row r="39" spans="1:8" ht="27.75" customHeight="1">
      <c r="A39" s="20" t="s">
        <v>33</v>
      </c>
      <c r="B39" s="3">
        <v>20</v>
      </c>
      <c r="C39" s="33" t="s">
        <v>128</v>
      </c>
      <c r="D39" s="4" t="s">
        <v>42</v>
      </c>
      <c r="E39" s="5">
        <v>0</v>
      </c>
      <c r="F39" s="5">
        <f t="shared" si="0"/>
        <v>0</v>
      </c>
      <c r="G39" s="5">
        <f t="shared" si="1"/>
        <v>0</v>
      </c>
      <c r="H39" s="21"/>
    </row>
    <row r="40" spans="1:8" ht="27.75" customHeight="1">
      <c r="A40" s="20" t="s">
        <v>34</v>
      </c>
      <c r="B40" s="3">
        <v>450</v>
      </c>
      <c r="C40" s="32" t="s">
        <v>46</v>
      </c>
      <c r="D40" s="4" t="s">
        <v>42</v>
      </c>
      <c r="E40" s="5">
        <v>0</v>
      </c>
      <c r="F40" s="5">
        <f t="shared" si="0"/>
        <v>0</v>
      </c>
      <c r="G40" s="5">
        <f t="shared" si="1"/>
        <v>0</v>
      </c>
      <c r="H40" s="21"/>
    </row>
    <row r="41" spans="1:8" ht="27.75" customHeight="1">
      <c r="A41" s="20" t="s">
        <v>35</v>
      </c>
      <c r="B41" s="3">
        <v>30</v>
      </c>
      <c r="C41" s="30" t="s">
        <v>109</v>
      </c>
      <c r="D41" s="4" t="s">
        <v>42</v>
      </c>
      <c r="E41" s="5">
        <v>0</v>
      </c>
      <c r="F41" s="5">
        <f t="shared" si="0"/>
        <v>0</v>
      </c>
      <c r="G41" s="5">
        <f t="shared" si="1"/>
        <v>0</v>
      </c>
      <c r="H41" s="21"/>
    </row>
    <row r="42" spans="1:8" ht="27.75" customHeight="1">
      <c r="A42" s="20" t="s">
        <v>36</v>
      </c>
      <c r="B42" s="3">
        <v>150</v>
      </c>
      <c r="C42" s="32" t="s">
        <v>129</v>
      </c>
      <c r="D42" s="4" t="s">
        <v>42</v>
      </c>
      <c r="E42" s="5">
        <v>0</v>
      </c>
      <c r="F42" s="5">
        <f t="shared" si="0"/>
        <v>0</v>
      </c>
      <c r="G42" s="5">
        <f t="shared" si="1"/>
        <v>0</v>
      </c>
      <c r="H42" s="21"/>
    </row>
    <row r="43" spans="1:8" ht="27.75" customHeight="1">
      <c r="A43" s="20" t="s">
        <v>37</v>
      </c>
      <c r="B43" s="3">
        <v>50</v>
      </c>
      <c r="C43" s="32" t="s">
        <v>113</v>
      </c>
      <c r="D43" s="4" t="s">
        <v>42</v>
      </c>
      <c r="E43" s="5">
        <v>0</v>
      </c>
      <c r="F43" s="5">
        <f t="shared" si="0"/>
        <v>0</v>
      </c>
      <c r="G43" s="5">
        <f t="shared" si="1"/>
        <v>0</v>
      </c>
      <c r="H43" s="21"/>
    </row>
    <row r="44" spans="1:8" ht="27.75" customHeight="1">
      <c r="A44" s="20" t="s">
        <v>38</v>
      </c>
      <c r="B44" s="3">
        <v>100</v>
      </c>
      <c r="C44" s="32" t="s">
        <v>130</v>
      </c>
      <c r="D44" s="4" t="s">
        <v>42</v>
      </c>
      <c r="E44" s="5">
        <v>0</v>
      </c>
      <c r="F44" s="5">
        <f t="shared" si="0"/>
        <v>0</v>
      </c>
      <c r="G44" s="5">
        <f t="shared" si="1"/>
        <v>0</v>
      </c>
      <c r="H44" s="21"/>
    </row>
    <row r="45" spans="1:8" ht="27.75" customHeight="1">
      <c r="A45" s="20" t="s">
        <v>39</v>
      </c>
      <c r="B45" s="3">
        <v>250</v>
      </c>
      <c r="C45" s="32" t="s">
        <v>131</v>
      </c>
      <c r="D45" s="4" t="s">
        <v>43</v>
      </c>
      <c r="E45" s="5">
        <v>0</v>
      </c>
      <c r="F45" s="5">
        <f t="shared" si="0"/>
        <v>0</v>
      </c>
      <c r="G45" s="5">
        <f t="shared" si="1"/>
        <v>0</v>
      </c>
      <c r="H45" s="21"/>
    </row>
    <row r="46" spans="1:8" ht="27.75" customHeight="1">
      <c r="A46" s="20" t="s">
        <v>40</v>
      </c>
      <c r="B46" s="3">
        <v>100</v>
      </c>
      <c r="C46" s="32" t="s">
        <v>60</v>
      </c>
      <c r="D46" s="4" t="s">
        <v>42</v>
      </c>
      <c r="E46" s="5">
        <v>0</v>
      </c>
      <c r="F46" s="5">
        <f t="shared" si="0"/>
        <v>0</v>
      </c>
      <c r="G46" s="5">
        <f t="shared" si="1"/>
        <v>0</v>
      </c>
      <c r="H46" s="21"/>
    </row>
    <row r="47" spans="1:8" ht="27.75" customHeight="1">
      <c r="A47" s="20" t="s">
        <v>44</v>
      </c>
      <c r="B47" s="3">
        <v>30</v>
      </c>
      <c r="C47" s="30" t="s">
        <v>110</v>
      </c>
      <c r="D47" s="4" t="s">
        <v>42</v>
      </c>
      <c r="E47" s="5">
        <v>0</v>
      </c>
      <c r="F47" s="5">
        <f t="shared" si="0"/>
        <v>0</v>
      </c>
      <c r="G47" s="5">
        <f t="shared" si="1"/>
        <v>0</v>
      </c>
      <c r="H47" s="21"/>
    </row>
    <row r="48" spans="1:8" ht="27.75" customHeight="1">
      <c r="A48" s="20" t="s">
        <v>47</v>
      </c>
      <c r="B48" s="3">
        <v>40</v>
      </c>
      <c r="C48" s="30" t="s">
        <v>76</v>
      </c>
      <c r="D48" s="4" t="s">
        <v>42</v>
      </c>
      <c r="E48" s="5">
        <v>0</v>
      </c>
      <c r="F48" s="5">
        <f t="shared" si="0"/>
        <v>0</v>
      </c>
      <c r="G48" s="5">
        <f t="shared" si="1"/>
        <v>0</v>
      </c>
      <c r="H48" s="21"/>
    </row>
    <row r="49" spans="1:8" ht="27.75" customHeight="1">
      <c r="A49" s="20" t="s">
        <v>48</v>
      </c>
      <c r="B49" s="3">
        <v>30</v>
      </c>
      <c r="C49" s="30" t="s">
        <v>132</v>
      </c>
      <c r="D49" s="4" t="s">
        <v>42</v>
      </c>
      <c r="E49" s="5">
        <v>0</v>
      </c>
      <c r="F49" s="5">
        <f t="shared" si="0"/>
        <v>0</v>
      </c>
      <c r="G49" s="5">
        <f t="shared" si="1"/>
        <v>0</v>
      </c>
      <c r="H49" s="21"/>
    </row>
    <row r="50" spans="1:8" ht="27.75" customHeight="1">
      <c r="A50" s="20" t="s">
        <v>55</v>
      </c>
      <c r="B50" s="3">
        <v>40</v>
      </c>
      <c r="C50" s="30" t="s">
        <v>116</v>
      </c>
      <c r="D50" s="4" t="s">
        <v>42</v>
      </c>
      <c r="E50" s="5">
        <v>0</v>
      </c>
      <c r="F50" s="5">
        <f t="shared" si="0"/>
        <v>0</v>
      </c>
      <c r="G50" s="5">
        <f t="shared" si="1"/>
        <v>0</v>
      </c>
      <c r="H50" s="21"/>
    </row>
    <row r="51" spans="1:8" ht="27.75" customHeight="1">
      <c r="A51" s="20" t="s">
        <v>61</v>
      </c>
      <c r="B51" s="3">
        <v>20</v>
      </c>
      <c r="C51" s="32" t="s">
        <v>45</v>
      </c>
      <c r="D51" s="4" t="s">
        <v>42</v>
      </c>
      <c r="E51" s="5">
        <v>0</v>
      </c>
      <c r="F51" s="5">
        <f aca="true" t="shared" si="2" ref="F51:F58">SUM(E51*1.21)</f>
        <v>0</v>
      </c>
      <c r="G51" s="5">
        <f aca="true" t="shared" si="3" ref="G51:G58">SUM(B51*F51)</f>
        <v>0</v>
      </c>
      <c r="H51" s="21"/>
    </row>
    <row r="52" spans="1:8" ht="27.75" customHeight="1">
      <c r="A52" s="20" t="s">
        <v>75</v>
      </c>
      <c r="B52" s="3">
        <v>200</v>
      </c>
      <c r="C52" s="34" t="s">
        <v>78</v>
      </c>
      <c r="D52" s="4" t="s">
        <v>42</v>
      </c>
      <c r="E52" s="5">
        <v>0</v>
      </c>
      <c r="F52" s="5">
        <f t="shared" si="2"/>
        <v>0</v>
      </c>
      <c r="G52" s="5">
        <f t="shared" si="3"/>
        <v>0</v>
      </c>
      <c r="H52" s="21"/>
    </row>
    <row r="53" spans="1:8" ht="27.75" customHeight="1">
      <c r="A53" s="20" t="s">
        <v>82</v>
      </c>
      <c r="B53" s="3">
        <v>100</v>
      </c>
      <c r="C53" s="34" t="s">
        <v>79</v>
      </c>
      <c r="D53" s="4" t="s">
        <v>42</v>
      </c>
      <c r="E53" s="5">
        <v>0</v>
      </c>
      <c r="F53" s="5">
        <f t="shared" si="2"/>
        <v>0</v>
      </c>
      <c r="G53" s="5">
        <f t="shared" si="3"/>
        <v>0</v>
      </c>
      <c r="H53" s="21"/>
    </row>
    <row r="54" spans="1:8" ht="27.75" customHeight="1">
      <c r="A54" s="20" t="s">
        <v>83</v>
      </c>
      <c r="B54" s="3">
        <v>30</v>
      </c>
      <c r="C54" s="34" t="s">
        <v>80</v>
      </c>
      <c r="D54" s="4" t="s">
        <v>42</v>
      </c>
      <c r="E54" s="5">
        <v>0</v>
      </c>
      <c r="F54" s="5">
        <f t="shared" si="2"/>
        <v>0</v>
      </c>
      <c r="G54" s="5">
        <f t="shared" si="3"/>
        <v>0</v>
      </c>
      <c r="H54" s="21"/>
    </row>
    <row r="55" spans="1:8" ht="27.75" customHeight="1">
      <c r="A55" s="20" t="s">
        <v>104</v>
      </c>
      <c r="B55" s="3">
        <v>100</v>
      </c>
      <c r="C55" s="34" t="s">
        <v>89</v>
      </c>
      <c r="D55" s="4" t="s">
        <v>43</v>
      </c>
      <c r="E55" s="5">
        <v>0</v>
      </c>
      <c r="F55" s="5">
        <f t="shared" si="2"/>
        <v>0</v>
      </c>
      <c r="G55" s="5">
        <f t="shared" si="3"/>
        <v>0</v>
      </c>
      <c r="H55" s="21"/>
    </row>
    <row r="56" spans="1:8" ht="27.75" customHeight="1">
      <c r="A56" s="20" t="s">
        <v>106</v>
      </c>
      <c r="B56" s="3">
        <v>30</v>
      </c>
      <c r="C56" s="34" t="s">
        <v>81</v>
      </c>
      <c r="D56" s="4" t="s">
        <v>42</v>
      </c>
      <c r="E56" s="5">
        <v>0</v>
      </c>
      <c r="F56" s="5">
        <f t="shared" si="2"/>
        <v>0</v>
      </c>
      <c r="G56" s="5">
        <f t="shared" si="3"/>
        <v>0</v>
      </c>
      <c r="H56" s="21"/>
    </row>
    <row r="57" spans="1:8" ht="27.75" customHeight="1">
      <c r="A57" s="20" t="s">
        <v>114</v>
      </c>
      <c r="B57" s="3">
        <v>50</v>
      </c>
      <c r="C57" s="34" t="s">
        <v>111</v>
      </c>
      <c r="D57" s="4" t="s">
        <v>42</v>
      </c>
      <c r="E57" s="5">
        <v>0</v>
      </c>
      <c r="F57" s="5">
        <f t="shared" si="2"/>
        <v>0</v>
      </c>
      <c r="G57" s="5">
        <f t="shared" si="3"/>
        <v>0</v>
      </c>
      <c r="H57" s="21"/>
    </row>
    <row r="58" spans="1:8" ht="27.75" customHeight="1" thickBot="1">
      <c r="A58" s="40" t="s">
        <v>115</v>
      </c>
      <c r="B58" s="35">
        <v>500</v>
      </c>
      <c r="C58" s="36" t="s">
        <v>85</v>
      </c>
      <c r="D58" s="37" t="s">
        <v>42</v>
      </c>
      <c r="E58" s="38">
        <v>0</v>
      </c>
      <c r="F58" s="38">
        <f t="shared" si="2"/>
        <v>0</v>
      </c>
      <c r="G58" s="38">
        <f t="shared" si="3"/>
        <v>0</v>
      </c>
      <c r="H58" s="39"/>
    </row>
    <row r="59" spans="1:8" ht="40.5" customHeight="1" thickBot="1">
      <c r="A59" s="13"/>
      <c r="B59" s="14"/>
      <c r="C59" s="15" t="s">
        <v>53</v>
      </c>
      <c r="D59" s="14"/>
      <c r="E59" s="16">
        <f>SUM(E6:E58)</f>
        <v>0</v>
      </c>
      <c r="F59" s="17">
        <f>SUM(F6:F58)</f>
        <v>0</v>
      </c>
      <c r="G59" s="18">
        <f>SUM(G6:G58)</f>
        <v>0</v>
      </c>
      <c r="H59" s="13"/>
    </row>
    <row r="61" ht="12.75">
      <c r="C61" t="s">
        <v>62</v>
      </c>
    </row>
    <row r="62" spans="2:3" ht="12.75">
      <c r="B62" s="1"/>
      <c r="C62" t="s">
        <v>90</v>
      </c>
    </row>
    <row r="63" ht="12.75">
      <c r="C63" t="s">
        <v>91</v>
      </c>
    </row>
    <row r="64" ht="12.75">
      <c r="C64" t="s">
        <v>92</v>
      </c>
    </row>
    <row r="65" ht="12.75">
      <c r="C65" t="s">
        <v>93</v>
      </c>
    </row>
    <row r="66" ht="12.75">
      <c r="C66" t="s">
        <v>105</v>
      </c>
    </row>
    <row r="67" ht="12.75">
      <c r="C67" t="s">
        <v>95</v>
      </c>
    </row>
    <row r="70" spans="2:7" ht="12.75">
      <c r="B70" s="42" t="s">
        <v>65</v>
      </c>
      <c r="C70" s="42"/>
      <c r="D70" s="42"/>
      <c r="E70" s="42"/>
      <c r="F70" s="42"/>
      <c r="G70" s="42"/>
    </row>
    <row r="71" spans="2:7" ht="12.75">
      <c r="B71" s="42" t="s">
        <v>66</v>
      </c>
      <c r="C71" s="42"/>
      <c r="D71" s="42"/>
      <c r="E71" s="42"/>
      <c r="F71" s="42"/>
      <c r="G71" s="42"/>
    </row>
    <row r="72" spans="2:7" ht="12.75">
      <c r="B72" s="43" t="s">
        <v>67</v>
      </c>
      <c r="C72" s="43"/>
      <c r="D72" s="2"/>
      <c r="E72" s="2"/>
      <c r="F72" s="2"/>
      <c r="G72" s="2"/>
    </row>
    <row r="74" ht="12.75">
      <c r="C74" t="s">
        <v>133</v>
      </c>
    </row>
    <row r="75" ht="12.75">
      <c r="C75" t="s">
        <v>134</v>
      </c>
    </row>
    <row r="77" ht="12.75">
      <c r="C77" t="s">
        <v>49</v>
      </c>
    </row>
    <row r="78" ht="12.75">
      <c r="C78" t="s">
        <v>50</v>
      </c>
    </row>
  </sheetData>
  <sheetProtection/>
  <mergeCells count="4">
    <mergeCell ref="A3:F3"/>
    <mergeCell ref="B70:G70"/>
    <mergeCell ref="B71:G71"/>
    <mergeCell ref="B72:C72"/>
  </mergeCells>
  <printOptions/>
  <pageMargins left="0.7479166666666667" right="0.7479166666666667" top="0.9840277777777778" bottom="0.9840277777777778" header="0.5118055555555556" footer="0.511805555555555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Pavlínka</dc:creator>
  <cp:keywords/>
  <dc:description/>
  <cp:lastModifiedBy>Procházková Martina</cp:lastModifiedBy>
  <cp:lastPrinted>2018-03-02T10:05:18Z</cp:lastPrinted>
  <dcterms:created xsi:type="dcterms:W3CDTF">2011-06-30T12:08:54Z</dcterms:created>
  <dcterms:modified xsi:type="dcterms:W3CDTF">2018-03-09T07:25:09Z</dcterms:modified>
  <cp:category/>
  <cp:version/>
  <cp:contentType/>
  <cp:contentStatus/>
</cp:coreProperties>
</file>