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7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<sst xmlns="http://schemas.openxmlformats.org/spreadsheetml/2006/main" count="70" uniqueCount="47">
  <si>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Počet</t>
  </si>
  <si>
    <t>Cena/jedn.</t>
  </si>
  <si>
    <t>Celkem</t>
  </si>
  <si>
    <t>Sleva</t>
  </si>
  <si>
    <t>Cena celkem bez DPH</t>
  </si>
  <si>
    <t>Sazba DPH + DPH v Kč</t>
  </si>
  <si>
    <t>Cena celkem s DPH</t>
  </si>
  <si>
    <t>Rozpis položek</t>
  </si>
  <si>
    <t xml:space="preserve">Zpracoval: </t>
  </si>
  <si>
    <t>Jedn.</t>
  </si>
  <si>
    <t>Návrh Výkazu výměr</t>
  </si>
  <si>
    <t>dne :</t>
  </si>
  <si>
    <t>Oprava vzduchotechniky kuchyně pro odsouzené  - objekt 1/2-0</t>
  </si>
  <si>
    <t xml:space="preserve">Odpojení jednotek VZT a KLIMA elektro , demontáž </t>
  </si>
  <si>
    <t>Rozvody VZT plechové profily - odmaštění , odstranění barev</t>
  </si>
  <si>
    <t>Montáže</t>
  </si>
  <si>
    <t>Očištění a odmaštění digestoří , výměna ventilátorů a filtrů</t>
  </si>
  <si>
    <t>Vyčištění a odmaštění textilních rozvodů</t>
  </si>
  <si>
    <t>Demontáže a servis komponent VZT</t>
  </si>
  <si>
    <t>Demontáž rozvodů VZT  (varna , dieta, mytí černého nádobí, strojovna, nasávací potrubí až nad střechu 1NP)</t>
  </si>
  <si>
    <t>Revize elektro</t>
  </si>
  <si>
    <t>Revize MaR</t>
  </si>
  <si>
    <t>Kompletace a odzkoušení jednotek, nové provozní náplně /klima</t>
  </si>
  <si>
    <t>Stavební práce</t>
  </si>
  <si>
    <t>Strojovna VZT - výměna guly, nivelační stěrka a epoxidová stěrka podlahy</t>
  </si>
  <si>
    <t>Strojovna VZT - oprava omítky stěn  a stropu ze 100%  - otlučení omítek , mytí tlakovou vodou jednovrstvá cementová omítka , bezprašný omyvatelný nátěr</t>
  </si>
  <si>
    <t xml:space="preserve">Komín - výfuk VZT - sanace průlezného povrchu komína ve složení : omytí tlakovou vodou , spárování zdiva sanační cementovou maltou ,hydrofobní nátěr kompletní </t>
  </si>
  <si>
    <r>
      <t xml:space="preserve">Montáž rozvodů spiro (nový materiál , demontované nebudou použity) </t>
    </r>
    <r>
      <rPr>
        <b/>
        <sz val="10"/>
        <color indexed="62"/>
        <rFont val="Arial"/>
        <family val="2"/>
      </rPr>
      <t>*VD</t>
    </r>
  </si>
  <si>
    <r>
      <t xml:space="preserve">Montáž rozvodů textilie vč. nového spojovavího materiálu a kotevních lan </t>
    </r>
    <r>
      <rPr>
        <b/>
        <sz val="10"/>
        <color indexed="62"/>
        <rFont val="Arial"/>
        <family val="2"/>
      </rPr>
      <t>*VD</t>
    </r>
  </si>
  <si>
    <r>
      <t>Jednotky VZT a KLIMA - kompletní čištění , odmaštění , nový spojpovací  a kompletační materiál , oprava motorů ,  oprava rozvaděče MaR , výměna ložisek ventilátorů, silentbloků jednotek , vyčištění a servis bude probíhat mimo strojovnu VZT - viz stavební přípomoce</t>
    </r>
    <r>
      <rPr>
        <b/>
        <sz val="10"/>
        <color indexed="62"/>
        <rFont val="Arial"/>
        <family val="2"/>
      </rPr>
      <t xml:space="preserve"> *VD</t>
    </r>
  </si>
  <si>
    <r>
      <t xml:space="preserve">Osazení digestoří Konvektomaty  (3digestoře) vč. konzolek na zeď  - původní poloha bude upravena dle konvektomatů ke zvýšení účinnosti odsávání - odazení od zdiva o cca 300 mm </t>
    </r>
    <r>
      <rPr>
        <b/>
        <sz val="10"/>
        <color indexed="62"/>
        <rFont val="Arial"/>
        <family val="2"/>
      </rPr>
      <t>*VD</t>
    </r>
  </si>
  <si>
    <r>
      <t xml:space="preserve">Nasávací nadstřešní blok - montáž potrubí , protidešťových žaluzií, nové spojovací prvky a těsnění </t>
    </r>
    <r>
      <rPr>
        <b/>
        <sz val="10"/>
        <color indexed="62"/>
        <rFont val="Arial"/>
        <family val="2"/>
      </rPr>
      <t>*VD</t>
    </r>
  </si>
  <si>
    <r>
      <t xml:space="preserve">Nadstřešní blok klimajednotek - nová nosná konzola jednotek kompletní servis jednotek </t>
    </r>
    <r>
      <rPr>
        <b/>
        <sz val="10"/>
        <color indexed="62"/>
        <rFont val="Arial"/>
        <family val="2"/>
      </rPr>
      <t>*VD</t>
    </r>
  </si>
  <si>
    <t>Projektová dokumentace</t>
  </si>
  <si>
    <t>Další náklady</t>
  </si>
  <si>
    <t>Kompletační činnost</t>
  </si>
  <si>
    <t>Režie  a zařízení staveniště</t>
  </si>
  <si>
    <t>REZERVA</t>
  </si>
  <si>
    <r>
      <t xml:space="preserve">Položku "rezerva" je možno použít pouze na práce , které vyplynou z výrobní dokumentace a jejichž nutnost nebylo možno ani při odbornosti zhotovitele předpokládat a ani tyto položky/práce nejsou uvedeny v tomto návrhu výkazu výměr. </t>
    </r>
    <r>
      <rPr>
        <b/>
        <sz val="10"/>
        <color indexed="10"/>
        <rFont val="Arial"/>
        <family val="2"/>
      </rPr>
      <t>REZERVA je fixně dána pro všechny dodavatele , její výši neměňte !</t>
    </r>
  </si>
  <si>
    <r>
      <t xml:space="preserve">Výrobní projektová dokumentace bude řešit  , trasy , polohy  a montážní ukotvení jednotlivých  prvků  s popisem způsobu kompletace, těsnění, kotvení a poloh jednotlivých prvků  a to bez ohledu na to zda jsou v nové či stávající poloze. Dále bude výrobní dokumentace zpřesňovat technologický postup opravy . Dokumentace nemusí řešit stavební práce. Dokumentace musí řešit zejména práce označené v tomto návrhu VV takto : *VD </t>
    </r>
    <r>
      <rPr>
        <b/>
        <sz val="10"/>
        <color indexed="10"/>
        <rFont val="Arial"/>
        <family val="2"/>
      </rPr>
      <t>Dokumentace musí být vypracována osobou oprávněnou k projektování VZT  - ČKAIT - autorizace pro VZT a vytápění budov.</t>
    </r>
  </si>
  <si>
    <t>soubor</t>
  </si>
  <si>
    <t>m2</t>
  </si>
  <si>
    <t>Cenu zkalkuloval po odborné prohlídce místa plnění a prověření rozsahu prací</t>
  </si>
  <si>
    <r>
      <t xml:space="preserve">Montáž potrubí pozink včetně kotevních prvků   </t>
    </r>
    <r>
      <rPr>
        <b/>
        <sz val="10"/>
        <color indexed="62"/>
        <rFont val="Arial"/>
        <family val="2"/>
      </rPr>
      <t>*VD</t>
    </r>
  </si>
  <si>
    <r>
      <t>Osazení digestoří Varný blok  (4 digestoře) vč. spojovacích plechů Anticorro  - původní rozměr bude nástavcem prodloužen o 200 mm -dle dokumentace nového varného bloku</t>
    </r>
    <r>
      <rPr>
        <b/>
        <sz val="10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*VD</t>
    </r>
  </si>
  <si>
    <t>Komín - výfuk VZT -  epoxidová stěrka dna  , odvod kondenzátu</t>
  </si>
  <si>
    <t>Komín - výfuk VZT - osazeníkontrolního vstupu do průduchu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</si>
</sst>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&quot; Kč&quot;"/>
    <numFmt numFmtId="166" formatCode="#,##0&quot; Kč&quot;"/>
  </numFmts>
  <fonts count="44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0" xfId="0" applyAlignment="1">
      <alignment vertical="top"/>
    </xf>
    <xf numFmtId="0" fontId="0" fillId="33" borderId="0" xfId="0" applyFont="1" applyFill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2" fillId="34" borderId="17" xfId="0" applyFont="1" applyFill="1" applyBorder="1" applyAlignment="1">
      <alignment/>
    </xf>
    <xf numFmtId="0" fontId="0" fillId="35" borderId="14" xfId="0" applyFill="1" applyBorder="1" applyAlignment="1">
      <alignment/>
    </xf>
    <xf numFmtId="165" fontId="0" fillId="35" borderId="18" xfId="0" applyNumberFormat="1" applyFill="1" applyBorder="1" applyAlignment="1">
      <alignment/>
    </xf>
    <xf numFmtId="0" fontId="0" fillId="35" borderId="10" xfId="0" applyFill="1" applyBorder="1" applyAlignment="1">
      <alignment/>
    </xf>
    <xf numFmtId="165" fontId="0" fillId="35" borderId="19" xfId="0" applyNumberFormat="1" applyFill="1" applyBorder="1" applyAlignment="1">
      <alignment/>
    </xf>
    <xf numFmtId="9" fontId="1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9" xfId="0" applyNumberFormat="1" applyFont="1" applyBorder="1" applyAlignment="1" applyProtection="1">
      <alignment/>
      <protection/>
    </xf>
    <xf numFmtId="164" fontId="1" fillId="0" borderId="20" xfId="0" applyNumberFormat="1" applyFont="1" applyBorder="1" applyAlignment="1" applyProtection="1">
      <alignment/>
      <protection/>
    </xf>
    <xf numFmtId="14" fontId="0" fillId="0" borderId="0" xfId="0" applyNumberFormat="1" applyBorder="1" applyAlignment="1">
      <alignment horizontal="center" vertical="top"/>
    </xf>
    <xf numFmtId="0" fontId="1" fillId="35" borderId="21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1" fillId="35" borderId="22" xfId="0" applyFont="1" applyFill="1" applyBorder="1" applyAlignment="1">
      <alignment/>
    </xf>
    <xf numFmtId="164" fontId="1" fillId="34" borderId="23" xfId="0" applyNumberFormat="1" applyFont="1" applyFill="1" applyBorder="1" applyAlignment="1" applyProtection="1">
      <alignment/>
      <protection/>
    </xf>
    <xf numFmtId="164" fontId="1" fillId="0" borderId="24" xfId="0" applyNumberFormat="1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vertical="top"/>
    </xf>
    <xf numFmtId="0" fontId="0" fillId="0" borderId="25" xfId="0" applyBorder="1" applyAlignment="1">
      <alignment/>
    </xf>
    <xf numFmtId="166" fontId="1" fillId="36" borderId="2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vertical="top"/>
    </xf>
    <xf numFmtId="164" fontId="1" fillId="34" borderId="26" xfId="0" applyNumberFormat="1" applyFont="1" applyFill="1" applyBorder="1" applyAlignment="1" applyProtection="1">
      <alignment/>
      <protection/>
    </xf>
    <xf numFmtId="0" fontId="1" fillId="0" borderId="25" xfId="0" applyFont="1" applyBorder="1" applyAlignment="1">
      <alignment/>
    </xf>
    <xf numFmtId="164" fontId="1" fillId="37" borderId="23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34" borderId="27" xfId="0" applyFont="1" applyFill="1" applyBorder="1" applyAlignment="1">
      <alignment/>
    </xf>
    <xf numFmtId="0" fontId="3" fillId="0" borderId="0" xfId="36" applyNumberFormat="1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>
      <alignment horizontal="right" vertical="top"/>
    </xf>
    <xf numFmtId="164" fontId="1" fillId="34" borderId="28" xfId="0" applyNumberFormat="1" applyFont="1" applyFill="1" applyBorder="1" applyAlignment="1" applyProtection="1">
      <alignment/>
      <protection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3" fillId="0" borderId="29" xfId="0" applyFont="1" applyBorder="1" applyAlignment="1" applyProtection="1">
      <alignment wrapText="1"/>
      <protection/>
    </xf>
    <xf numFmtId="0" fontId="43" fillId="0" borderId="30" xfId="0" applyFont="1" applyBorder="1" applyAlignment="1" applyProtection="1">
      <alignment wrapText="1"/>
      <protection/>
    </xf>
    <xf numFmtId="0" fontId="43" fillId="0" borderId="31" xfId="0" applyFont="1" applyBorder="1" applyAlignment="1" applyProtection="1">
      <alignment wrapText="1"/>
      <protection/>
    </xf>
    <xf numFmtId="0" fontId="42" fillId="0" borderId="29" xfId="0" applyFont="1" applyBorder="1" applyAlignment="1" applyProtection="1">
      <alignment horizontal="center"/>
      <protection/>
    </xf>
    <xf numFmtId="0" fontId="42" fillId="0" borderId="30" xfId="0" applyFont="1" applyBorder="1" applyAlignment="1" applyProtection="1">
      <alignment horizontal="center"/>
      <protection/>
    </xf>
    <xf numFmtId="0" fontId="42" fillId="0" borderId="31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9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31" xfId="0" applyBorder="1" applyAlignment="1" applyProtection="1">
      <alignment wrapText="1"/>
      <protection/>
    </xf>
    <xf numFmtId="0" fontId="0" fillId="0" borderId="29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29" xfId="0" applyFont="1" applyBorder="1" applyAlignment="1" applyProtection="1">
      <alignment horizontal="left" wrapText="1"/>
      <protection/>
    </xf>
    <xf numFmtId="0" fontId="0" fillId="0" borderId="30" xfId="0" applyFont="1" applyBorder="1" applyAlignment="1" applyProtection="1">
      <alignment horizontal="left" wrapText="1"/>
      <protection/>
    </xf>
    <xf numFmtId="0" fontId="0" fillId="0" borderId="31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0" fontId="42" fillId="0" borderId="34" xfId="0" applyFont="1" applyBorder="1" applyAlignment="1" applyProtection="1">
      <alignment horizontal="center"/>
      <protection/>
    </xf>
    <xf numFmtId="0" fontId="42" fillId="0" borderId="35" xfId="0" applyFont="1" applyBorder="1" applyAlignment="1" applyProtection="1">
      <alignment horizontal="center"/>
      <protection/>
    </xf>
    <xf numFmtId="0" fontId="42" fillId="0" borderId="36" xfId="0" applyFont="1" applyBorder="1" applyAlignment="1" applyProtection="1">
      <alignment horizontal="center"/>
      <protection/>
    </xf>
    <xf numFmtId="164" fontId="1" fillId="0" borderId="37" xfId="0" applyNumberFormat="1" applyFont="1" applyBorder="1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selection activeCell="A28" sqref="A28:D28"/>
    </sheetView>
  </sheetViews>
  <sheetFormatPr defaultColWidth="9.140625" defaultRowHeight="12.75"/>
  <cols>
    <col min="4" max="4" width="74.28125" style="0" customWidth="1"/>
    <col min="5" max="5" width="6.28125" style="0" customWidth="1"/>
    <col min="6" max="6" width="6.28125" style="0" bestFit="1" customWidth="1"/>
    <col min="7" max="7" width="15.00390625" style="0" customWidth="1"/>
  </cols>
  <sheetData>
    <row r="1" spans="1:9" ht="18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26"/>
      <c r="B2" s="26"/>
      <c r="C2" s="26"/>
      <c r="D2" s="26"/>
      <c r="E2" s="26"/>
      <c r="F2" s="26"/>
      <c r="G2" s="26"/>
      <c r="H2" s="26"/>
      <c r="I2" s="26"/>
    </row>
    <row r="3" spans="1:14" ht="13.5" thickBot="1">
      <c r="A3" s="79" t="s">
        <v>12</v>
      </c>
      <c r="B3" s="80"/>
      <c r="C3" s="81"/>
      <c r="D3" s="81"/>
      <c r="E3" s="81"/>
      <c r="F3" s="81"/>
      <c r="G3" s="81"/>
      <c r="H3" s="81"/>
      <c r="I3" s="81"/>
      <c r="J3" s="18"/>
      <c r="N3" s="14"/>
    </row>
    <row r="4" spans="1:9" ht="13.5" thickBot="1">
      <c r="A4" s="82" t="s">
        <v>7</v>
      </c>
      <c r="B4" s="82"/>
      <c r="C4" s="82"/>
      <c r="D4" s="82"/>
      <c r="E4" s="9" t="s">
        <v>9</v>
      </c>
      <c r="F4" s="9" t="s">
        <v>0</v>
      </c>
      <c r="G4" s="9" t="s">
        <v>1</v>
      </c>
      <c r="H4" s="82" t="s">
        <v>2</v>
      </c>
      <c r="I4" s="82"/>
    </row>
    <row r="5" spans="1:9" ht="12.75">
      <c r="A5" s="83" t="s">
        <v>18</v>
      </c>
      <c r="B5" s="84"/>
      <c r="C5" s="84"/>
      <c r="D5" s="85"/>
      <c r="E5" s="10"/>
      <c r="F5" s="10"/>
      <c r="G5" s="12"/>
      <c r="H5" s="86"/>
      <c r="I5" s="86"/>
    </row>
    <row r="6" spans="1:9" ht="12.75" customHeight="1">
      <c r="A6" s="61" t="s">
        <v>19</v>
      </c>
      <c r="B6" s="62"/>
      <c r="C6" s="62"/>
      <c r="D6" s="63"/>
      <c r="E6" s="15" t="s">
        <v>40</v>
      </c>
      <c r="F6" s="11">
        <v>1</v>
      </c>
      <c r="G6" s="12">
        <v>0</v>
      </c>
      <c r="H6" s="27">
        <f>PRODUCT(F6:G6)</f>
        <v>0</v>
      </c>
      <c r="I6" s="28"/>
    </row>
    <row r="7" spans="1:9" ht="12.75" customHeight="1">
      <c r="A7" s="61" t="s">
        <v>13</v>
      </c>
      <c r="B7" s="62"/>
      <c r="C7" s="62"/>
      <c r="D7" s="63"/>
      <c r="E7" s="15" t="s">
        <v>40</v>
      </c>
      <c r="F7" s="11">
        <v>1</v>
      </c>
      <c r="G7" s="12">
        <v>0</v>
      </c>
      <c r="H7" s="27">
        <f aca="true" t="shared" si="0" ref="H7:H46">PRODUCT(F7:G7)</f>
        <v>0</v>
      </c>
      <c r="I7" s="28"/>
    </row>
    <row r="8" spans="1:9" ht="12.75" customHeight="1">
      <c r="A8" s="61" t="s">
        <v>16</v>
      </c>
      <c r="B8" s="62"/>
      <c r="C8" s="62"/>
      <c r="D8" s="63"/>
      <c r="E8" s="15" t="s">
        <v>40</v>
      </c>
      <c r="F8" s="11">
        <v>1</v>
      </c>
      <c r="G8" s="12">
        <v>0</v>
      </c>
      <c r="H8" s="27">
        <f t="shared" si="0"/>
        <v>0</v>
      </c>
      <c r="I8" s="28"/>
    </row>
    <row r="9" spans="1:9" ht="12.75" customHeight="1">
      <c r="A9" s="64" t="s">
        <v>14</v>
      </c>
      <c r="B9" s="65"/>
      <c r="C9" s="65"/>
      <c r="D9" s="66"/>
      <c r="E9" s="15" t="s">
        <v>40</v>
      </c>
      <c r="F9" s="11">
        <v>1</v>
      </c>
      <c r="G9" s="12">
        <v>0</v>
      </c>
      <c r="H9" s="27">
        <f t="shared" si="0"/>
        <v>0</v>
      </c>
      <c r="I9" s="28"/>
    </row>
    <row r="10" spans="1:9" ht="12.75" customHeight="1">
      <c r="A10" s="61" t="s">
        <v>17</v>
      </c>
      <c r="B10" s="62"/>
      <c r="C10" s="62"/>
      <c r="D10" s="63"/>
      <c r="E10" s="15" t="s">
        <v>40</v>
      </c>
      <c r="F10" s="11">
        <v>1</v>
      </c>
      <c r="G10" s="12">
        <v>0</v>
      </c>
      <c r="H10" s="27">
        <f t="shared" si="0"/>
        <v>0</v>
      </c>
      <c r="I10" s="28"/>
    </row>
    <row r="11" spans="1:9" ht="12.75" customHeight="1">
      <c r="A11" s="58" t="s">
        <v>15</v>
      </c>
      <c r="B11" s="59"/>
      <c r="C11" s="59"/>
      <c r="D11" s="60"/>
      <c r="E11" s="15"/>
      <c r="F11" s="11"/>
      <c r="G11" s="12"/>
      <c r="H11" s="27">
        <f t="shared" si="0"/>
        <v>0</v>
      </c>
      <c r="I11" s="28"/>
    </row>
    <row r="12" spans="1:9" ht="12.75" customHeight="1">
      <c r="A12" s="73" t="s">
        <v>43</v>
      </c>
      <c r="B12" s="74"/>
      <c r="C12" s="74"/>
      <c r="D12" s="75"/>
      <c r="E12" s="15" t="s">
        <v>40</v>
      </c>
      <c r="F12" s="11">
        <v>1</v>
      </c>
      <c r="G12" s="12">
        <v>0</v>
      </c>
      <c r="H12" s="27">
        <f t="shared" si="0"/>
        <v>0</v>
      </c>
      <c r="I12" s="28"/>
    </row>
    <row r="13" spans="1:9" ht="12.75" customHeight="1">
      <c r="A13" s="70" t="s">
        <v>27</v>
      </c>
      <c r="B13" s="71"/>
      <c r="C13" s="71"/>
      <c r="D13" s="72"/>
      <c r="E13" s="15" t="s">
        <v>40</v>
      </c>
      <c r="F13" s="11">
        <v>1</v>
      </c>
      <c r="G13" s="12">
        <v>0</v>
      </c>
      <c r="H13" s="27">
        <f>PRODUCT(F13:G13)</f>
        <v>0</v>
      </c>
      <c r="I13" s="28"/>
    </row>
    <row r="14" spans="1:16" ht="12.75" customHeight="1">
      <c r="A14" s="61" t="s">
        <v>28</v>
      </c>
      <c r="B14" s="62"/>
      <c r="C14" s="62"/>
      <c r="D14" s="63"/>
      <c r="E14" s="15" t="s">
        <v>40</v>
      </c>
      <c r="F14" s="11">
        <v>1</v>
      </c>
      <c r="G14" s="12">
        <v>0</v>
      </c>
      <c r="H14" s="34">
        <f t="shared" si="0"/>
        <v>0</v>
      </c>
      <c r="I14" s="34"/>
      <c r="P14" s="13"/>
    </row>
    <row r="15" spans="1:9" ht="38.25" customHeight="1">
      <c r="A15" s="73" t="s">
        <v>29</v>
      </c>
      <c r="B15" s="74"/>
      <c r="C15" s="74"/>
      <c r="D15" s="75"/>
      <c r="E15" s="16" t="s">
        <v>40</v>
      </c>
      <c r="F15" s="11">
        <v>1</v>
      </c>
      <c r="G15" s="12">
        <v>0</v>
      </c>
      <c r="H15" s="34">
        <f>PRODUCT(F15:G15)</f>
        <v>0</v>
      </c>
      <c r="I15" s="34"/>
    </row>
    <row r="16" spans="1:9" ht="25.5" customHeight="1">
      <c r="A16" s="76" t="s">
        <v>44</v>
      </c>
      <c r="B16" s="77"/>
      <c r="C16" s="77"/>
      <c r="D16" s="78"/>
      <c r="E16" s="16" t="s">
        <v>40</v>
      </c>
      <c r="F16" s="11">
        <v>1</v>
      </c>
      <c r="G16" s="12">
        <v>0</v>
      </c>
      <c r="H16" s="34">
        <f>PRODUCT(F16:G16)</f>
        <v>0</v>
      </c>
      <c r="I16" s="34"/>
    </row>
    <row r="17" spans="1:9" ht="27" customHeight="1">
      <c r="A17" s="73" t="s">
        <v>30</v>
      </c>
      <c r="B17" s="74"/>
      <c r="C17" s="74"/>
      <c r="D17" s="75"/>
      <c r="E17" s="16" t="s">
        <v>40</v>
      </c>
      <c r="F17" s="11">
        <v>1</v>
      </c>
      <c r="G17" s="12">
        <v>0</v>
      </c>
      <c r="H17" s="34">
        <f t="shared" si="0"/>
        <v>0</v>
      </c>
      <c r="I17" s="34"/>
    </row>
    <row r="18" spans="1:9" ht="12.75" customHeight="1">
      <c r="A18" s="61" t="s">
        <v>31</v>
      </c>
      <c r="B18" s="62"/>
      <c r="C18" s="62"/>
      <c r="D18" s="63"/>
      <c r="E18" s="16" t="s">
        <v>40</v>
      </c>
      <c r="F18" s="11">
        <v>1</v>
      </c>
      <c r="G18" s="12">
        <v>0</v>
      </c>
      <c r="H18" s="34">
        <f t="shared" si="0"/>
        <v>0</v>
      </c>
      <c r="I18" s="34"/>
    </row>
    <row r="19" spans="1:9" ht="12.75" customHeight="1">
      <c r="A19" s="70" t="s">
        <v>32</v>
      </c>
      <c r="B19" s="71"/>
      <c r="C19" s="71"/>
      <c r="D19" s="72"/>
      <c r="E19" s="16" t="s">
        <v>40</v>
      </c>
      <c r="F19" s="11">
        <v>1</v>
      </c>
      <c r="G19" s="12">
        <v>0</v>
      </c>
      <c r="H19" s="34">
        <f>PRODUCT(F19:G19)</f>
        <v>0</v>
      </c>
      <c r="I19" s="34"/>
    </row>
    <row r="20" spans="1:9" ht="12.75">
      <c r="A20" s="67" t="s">
        <v>22</v>
      </c>
      <c r="B20" s="68"/>
      <c r="C20" s="68"/>
      <c r="D20" s="69"/>
      <c r="E20" s="15" t="s">
        <v>40</v>
      </c>
      <c r="F20" s="11">
        <v>1</v>
      </c>
      <c r="G20" s="12">
        <v>0</v>
      </c>
      <c r="H20" s="34">
        <f t="shared" si="0"/>
        <v>0</v>
      </c>
      <c r="I20" s="34"/>
    </row>
    <row r="21" spans="1:9" ht="12.75" customHeight="1">
      <c r="A21" s="61" t="s">
        <v>20</v>
      </c>
      <c r="B21" s="62"/>
      <c r="C21" s="62"/>
      <c r="D21" s="63"/>
      <c r="E21" s="17" t="s">
        <v>40</v>
      </c>
      <c r="F21" s="11">
        <v>1</v>
      </c>
      <c r="G21" s="12">
        <v>0</v>
      </c>
      <c r="H21" s="34">
        <f t="shared" si="0"/>
        <v>0</v>
      </c>
      <c r="I21" s="34"/>
    </row>
    <row r="22" spans="1:9" ht="12.75" customHeight="1">
      <c r="A22" s="61" t="s">
        <v>21</v>
      </c>
      <c r="B22" s="62"/>
      <c r="C22" s="62"/>
      <c r="D22" s="63"/>
      <c r="E22" s="15" t="s">
        <v>40</v>
      </c>
      <c r="F22" s="11">
        <v>1</v>
      </c>
      <c r="G22" s="12">
        <v>0</v>
      </c>
      <c r="H22" s="34">
        <f t="shared" si="0"/>
        <v>0</v>
      </c>
      <c r="I22" s="34"/>
    </row>
    <row r="23" spans="1:9" ht="12.75" customHeight="1">
      <c r="A23" s="58" t="s">
        <v>23</v>
      </c>
      <c r="B23" s="59"/>
      <c r="C23" s="59"/>
      <c r="D23" s="60"/>
      <c r="E23" s="15"/>
      <c r="F23" s="11"/>
      <c r="G23" s="12"/>
      <c r="H23" s="34">
        <f t="shared" si="0"/>
        <v>0</v>
      </c>
      <c r="I23" s="34"/>
    </row>
    <row r="24" spans="1:9" ht="12.75" customHeight="1">
      <c r="A24" s="61" t="s">
        <v>24</v>
      </c>
      <c r="B24" s="62"/>
      <c r="C24" s="62"/>
      <c r="D24" s="63"/>
      <c r="E24" s="15" t="s">
        <v>40</v>
      </c>
      <c r="F24" s="11">
        <v>1</v>
      </c>
      <c r="G24" s="12">
        <v>0</v>
      </c>
      <c r="H24" s="34">
        <f t="shared" si="0"/>
        <v>0</v>
      </c>
      <c r="I24" s="34"/>
    </row>
    <row r="25" spans="1:9" ht="27.75" customHeight="1">
      <c r="A25" s="64" t="s">
        <v>25</v>
      </c>
      <c r="B25" s="65"/>
      <c r="C25" s="65"/>
      <c r="D25" s="66"/>
      <c r="E25" s="15" t="s">
        <v>41</v>
      </c>
      <c r="F25" s="11">
        <v>55</v>
      </c>
      <c r="G25" s="12">
        <v>0</v>
      </c>
      <c r="H25" s="34">
        <f t="shared" si="0"/>
        <v>0</v>
      </c>
      <c r="I25" s="34"/>
    </row>
    <row r="26" spans="1:9" ht="27.75" customHeight="1">
      <c r="A26" s="64" t="s">
        <v>26</v>
      </c>
      <c r="B26" s="65"/>
      <c r="C26" s="65"/>
      <c r="D26" s="66"/>
      <c r="E26" s="15" t="s">
        <v>41</v>
      </c>
      <c r="F26" s="11">
        <v>36</v>
      </c>
      <c r="G26" s="12">
        <v>0</v>
      </c>
      <c r="H26" s="34">
        <f t="shared" si="0"/>
        <v>0</v>
      </c>
      <c r="I26" s="34"/>
    </row>
    <row r="27" spans="1:9" ht="12.75" customHeight="1">
      <c r="A27" s="61" t="s">
        <v>45</v>
      </c>
      <c r="B27" s="62"/>
      <c r="C27" s="62"/>
      <c r="D27" s="63"/>
      <c r="E27" s="15" t="s">
        <v>40</v>
      </c>
      <c r="F27" s="11">
        <v>1</v>
      </c>
      <c r="G27" s="12">
        <v>0</v>
      </c>
      <c r="H27" s="34">
        <f t="shared" si="0"/>
        <v>0</v>
      </c>
      <c r="I27" s="34"/>
    </row>
    <row r="28" spans="1:9" ht="12.75" customHeight="1">
      <c r="A28" s="61" t="s">
        <v>46</v>
      </c>
      <c r="B28" s="62"/>
      <c r="C28" s="62"/>
      <c r="D28" s="63"/>
      <c r="E28" s="15" t="s">
        <v>40</v>
      </c>
      <c r="F28" s="11">
        <v>1</v>
      </c>
      <c r="G28" s="12">
        <v>0</v>
      </c>
      <c r="H28" s="34">
        <f t="shared" si="0"/>
        <v>0</v>
      </c>
      <c r="I28" s="34"/>
    </row>
    <row r="29" spans="1:9" ht="12.75">
      <c r="A29" s="58"/>
      <c r="B29" s="59"/>
      <c r="C29" s="59"/>
      <c r="D29" s="60"/>
      <c r="E29" s="11"/>
      <c r="F29" s="11"/>
      <c r="G29" s="12"/>
      <c r="H29" s="34">
        <f t="shared" si="0"/>
        <v>0</v>
      </c>
      <c r="I29" s="34"/>
    </row>
    <row r="30" spans="1:9" ht="12.75">
      <c r="A30" s="58" t="s">
        <v>33</v>
      </c>
      <c r="B30" s="59"/>
      <c r="C30" s="59"/>
      <c r="D30" s="60"/>
      <c r="E30" s="11"/>
      <c r="F30" s="11"/>
      <c r="G30" s="12"/>
      <c r="H30" s="34">
        <f t="shared" si="0"/>
        <v>0</v>
      </c>
      <c r="I30" s="34"/>
    </row>
    <row r="31" spans="1:9" ht="78" customHeight="1">
      <c r="A31" s="55" t="s">
        <v>39</v>
      </c>
      <c r="B31" s="56"/>
      <c r="C31" s="56"/>
      <c r="D31" s="57"/>
      <c r="E31" s="11" t="s">
        <v>40</v>
      </c>
      <c r="F31" s="11">
        <v>1</v>
      </c>
      <c r="G31" s="12">
        <v>0</v>
      </c>
      <c r="H31" s="34">
        <f t="shared" si="0"/>
        <v>0</v>
      </c>
      <c r="I31" s="34"/>
    </row>
    <row r="32" spans="1:9" ht="12.75">
      <c r="A32" s="52" t="s">
        <v>34</v>
      </c>
      <c r="B32" s="53"/>
      <c r="C32" s="53"/>
      <c r="D32" s="54"/>
      <c r="E32" s="1"/>
      <c r="F32" s="1">
        <v>1</v>
      </c>
      <c r="G32" s="2">
        <v>0</v>
      </c>
      <c r="H32" s="34">
        <f t="shared" si="0"/>
        <v>0</v>
      </c>
      <c r="I32" s="34"/>
    </row>
    <row r="33" spans="1:9" ht="12.75">
      <c r="A33" s="35" t="s">
        <v>36</v>
      </c>
      <c r="B33" s="35"/>
      <c r="C33" s="35"/>
      <c r="D33" s="35"/>
      <c r="E33" s="1" t="s">
        <v>40</v>
      </c>
      <c r="F33" s="1">
        <v>1</v>
      </c>
      <c r="G33" s="2">
        <v>0</v>
      </c>
      <c r="H33" s="34">
        <f t="shared" si="0"/>
        <v>0</v>
      </c>
      <c r="I33" s="34"/>
    </row>
    <row r="34" spans="1:9" ht="12.75">
      <c r="A34" s="35" t="s">
        <v>35</v>
      </c>
      <c r="B34" s="35"/>
      <c r="C34" s="35"/>
      <c r="D34" s="35"/>
      <c r="E34" s="1" t="s">
        <v>40</v>
      </c>
      <c r="F34" s="1">
        <v>1</v>
      </c>
      <c r="G34" s="2">
        <v>0</v>
      </c>
      <c r="H34" s="34">
        <f t="shared" si="0"/>
        <v>0</v>
      </c>
      <c r="I34" s="34"/>
    </row>
    <row r="35" spans="1:9" ht="12.75">
      <c r="A35" s="52" t="s">
        <v>37</v>
      </c>
      <c r="B35" s="53"/>
      <c r="C35" s="53"/>
      <c r="D35" s="54"/>
      <c r="E35" s="1"/>
      <c r="F35" s="1"/>
      <c r="G35" s="2"/>
      <c r="H35" s="34">
        <f t="shared" si="0"/>
        <v>0</v>
      </c>
      <c r="I35" s="34"/>
    </row>
    <row r="36" spans="1:9" ht="41.25" customHeight="1" thickBot="1">
      <c r="A36" s="49" t="s">
        <v>38</v>
      </c>
      <c r="B36" s="50"/>
      <c r="C36" s="50"/>
      <c r="D36" s="51"/>
      <c r="E36" s="3"/>
      <c r="F36" s="3">
        <v>1</v>
      </c>
      <c r="G36" s="5">
        <v>100000</v>
      </c>
      <c r="H36" s="34">
        <f t="shared" si="0"/>
        <v>100000</v>
      </c>
      <c r="I36" s="34"/>
    </row>
    <row r="37" spans="1:9" ht="12.75" hidden="1">
      <c r="A37" s="35"/>
      <c r="B37" s="35"/>
      <c r="C37" s="35"/>
      <c r="D37" s="35"/>
      <c r="E37" s="1"/>
      <c r="F37" s="1">
        <v>0</v>
      </c>
      <c r="G37" s="2">
        <v>0</v>
      </c>
      <c r="H37" s="34">
        <f t="shared" si="0"/>
        <v>0</v>
      </c>
      <c r="I37" s="34"/>
    </row>
    <row r="38" spans="1:9" ht="12.75" hidden="1">
      <c r="A38" s="35"/>
      <c r="B38" s="35"/>
      <c r="C38" s="35"/>
      <c r="D38" s="35"/>
      <c r="E38" s="1"/>
      <c r="F38" s="1">
        <v>0</v>
      </c>
      <c r="G38" s="2">
        <v>0</v>
      </c>
      <c r="H38" s="34">
        <f t="shared" si="0"/>
        <v>0</v>
      </c>
      <c r="I38" s="34"/>
    </row>
    <row r="39" spans="1:9" ht="12.75" hidden="1">
      <c r="A39" s="35"/>
      <c r="B39" s="35"/>
      <c r="C39" s="35"/>
      <c r="D39" s="35"/>
      <c r="E39" s="1"/>
      <c r="F39" s="1">
        <v>0</v>
      </c>
      <c r="G39" s="2">
        <v>0</v>
      </c>
      <c r="H39" s="34">
        <f t="shared" si="0"/>
        <v>0</v>
      </c>
      <c r="I39" s="34"/>
    </row>
    <row r="40" spans="1:9" ht="12.75" hidden="1">
      <c r="A40" s="35"/>
      <c r="B40" s="35"/>
      <c r="C40" s="35"/>
      <c r="D40" s="35"/>
      <c r="E40" s="1"/>
      <c r="F40" s="1">
        <v>0</v>
      </c>
      <c r="G40" s="2">
        <v>0</v>
      </c>
      <c r="H40" s="34">
        <f t="shared" si="0"/>
        <v>0</v>
      </c>
      <c r="I40" s="34"/>
    </row>
    <row r="41" spans="1:9" ht="12.75" hidden="1">
      <c r="A41" s="35"/>
      <c r="B41" s="35"/>
      <c r="C41" s="35"/>
      <c r="D41" s="35"/>
      <c r="E41" s="1"/>
      <c r="F41" s="1">
        <v>0</v>
      </c>
      <c r="G41" s="2">
        <v>0</v>
      </c>
      <c r="H41" s="34">
        <f t="shared" si="0"/>
        <v>0</v>
      </c>
      <c r="I41" s="34"/>
    </row>
    <row r="42" spans="1:9" ht="12.75" hidden="1">
      <c r="A42" s="35"/>
      <c r="B42" s="35"/>
      <c r="C42" s="35"/>
      <c r="D42" s="35"/>
      <c r="E42" s="1"/>
      <c r="F42" s="1">
        <v>0</v>
      </c>
      <c r="G42" s="2">
        <v>0</v>
      </c>
      <c r="H42" s="34">
        <f t="shared" si="0"/>
        <v>0</v>
      </c>
      <c r="I42" s="34"/>
    </row>
    <row r="43" spans="1:9" ht="12.75" hidden="1">
      <c r="A43" s="35"/>
      <c r="B43" s="35"/>
      <c r="C43" s="35"/>
      <c r="D43" s="35"/>
      <c r="E43" s="1"/>
      <c r="F43" s="1">
        <v>0</v>
      </c>
      <c r="G43" s="2">
        <v>0</v>
      </c>
      <c r="H43" s="34">
        <f t="shared" si="0"/>
        <v>0</v>
      </c>
      <c r="I43" s="34"/>
    </row>
    <row r="44" spans="1:9" ht="12.75" hidden="1">
      <c r="A44" s="35"/>
      <c r="B44" s="35"/>
      <c r="C44" s="35"/>
      <c r="D44" s="35"/>
      <c r="E44" s="1"/>
      <c r="F44" s="1">
        <v>0</v>
      </c>
      <c r="G44" s="2">
        <v>0</v>
      </c>
      <c r="H44" s="34">
        <f t="shared" si="0"/>
        <v>0</v>
      </c>
      <c r="I44" s="34"/>
    </row>
    <row r="45" spans="1:9" ht="12.75" hidden="1">
      <c r="A45" s="35"/>
      <c r="B45" s="35"/>
      <c r="C45" s="35"/>
      <c r="D45" s="35"/>
      <c r="E45" s="1"/>
      <c r="F45" s="1">
        <v>0</v>
      </c>
      <c r="G45" s="2">
        <v>0</v>
      </c>
      <c r="H45" s="34">
        <f t="shared" si="0"/>
        <v>0</v>
      </c>
      <c r="I45" s="34"/>
    </row>
    <row r="46" spans="1:9" ht="13.5" hidden="1" thickBot="1">
      <c r="A46" s="37"/>
      <c r="B46" s="37"/>
      <c r="C46" s="37"/>
      <c r="D46" s="37"/>
      <c r="E46" s="4"/>
      <c r="F46" s="4">
        <v>0</v>
      </c>
      <c r="G46" s="6">
        <v>0</v>
      </c>
      <c r="H46" s="34">
        <f t="shared" si="0"/>
        <v>0</v>
      </c>
      <c r="I46" s="34"/>
    </row>
    <row r="47" spans="1:9" ht="13.5" thickBot="1">
      <c r="A47" s="45" t="s">
        <v>2</v>
      </c>
      <c r="B47" s="45"/>
      <c r="C47" s="45"/>
      <c r="D47" s="45"/>
      <c r="E47" s="20"/>
      <c r="F47" s="20"/>
      <c r="G47" s="20"/>
      <c r="H47" s="40">
        <f>SUM(H5:H46)</f>
        <v>100000</v>
      </c>
      <c r="I47" s="40"/>
    </row>
    <row r="48" spans="1:9" ht="13.5" thickBot="1">
      <c r="A48" s="32" t="s">
        <v>3</v>
      </c>
      <c r="B48" s="32"/>
      <c r="C48" s="32"/>
      <c r="D48" s="32"/>
      <c r="E48" s="21"/>
      <c r="F48" s="21"/>
      <c r="G48" s="22"/>
      <c r="H48" s="38"/>
      <c r="I48" s="38"/>
    </row>
    <row r="49" spans="1:9" ht="12.75">
      <c r="A49" s="30" t="s">
        <v>4</v>
      </c>
      <c r="B49" s="30"/>
      <c r="C49" s="30"/>
      <c r="D49" s="30"/>
      <c r="E49" s="23"/>
      <c r="F49" s="23"/>
      <c r="G49" s="24"/>
      <c r="H49" s="33">
        <f>SUM(H47-H48)</f>
        <v>100000</v>
      </c>
      <c r="I49" s="33"/>
    </row>
    <row r="50" spans="1:9" ht="12.75">
      <c r="A50" s="30" t="s">
        <v>5</v>
      </c>
      <c r="B50" s="30"/>
      <c r="C50" s="30"/>
      <c r="D50" s="30"/>
      <c r="E50" s="23"/>
      <c r="F50" s="23"/>
      <c r="G50" s="25">
        <v>0.21</v>
      </c>
      <c r="H50" s="48">
        <f>PRODUCT(H49,G50)</f>
        <v>21000</v>
      </c>
      <c r="I50" s="48"/>
    </row>
    <row r="51" spans="1:9" ht="27" customHeight="1" thickBot="1">
      <c r="A51" s="41" t="s">
        <v>6</v>
      </c>
      <c r="B51" s="41"/>
      <c r="C51" s="41"/>
      <c r="D51" s="41"/>
      <c r="E51" s="4"/>
      <c r="F51" s="4"/>
      <c r="G51" s="7"/>
      <c r="H51" s="42">
        <f>H49+H50</f>
        <v>121000</v>
      </c>
      <c r="I51" s="42"/>
    </row>
    <row r="53" spans="1:9" ht="12.75">
      <c r="A53" s="43" t="s">
        <v>42</v>
      </c>
      <c r="B53" s="44"/>
      <c r="C53" s="44"/>
      <c r="D53" s="44"/>
      <c r="E53" s="44"/>
      <c r="F53" s="44"/>
      <c r="G53" s="44"/>
      <c r="H53" s="44"/>
      <c r="I53" s="44"/>
    </row>
    <row r="54" spans="1:9" ht="12.75">
      <c r="A54" s="36" t="s">
        <v>11</v>
      </c>
      <c r="B54" s="39"/>
      <c r="C54" s="39"/>
      <c r="D54" s="39"/>
      <c r="E54" s="39"/>
      <c r="F54" s="39"/>
      <c r="G54" s="39"/>
      <c r="H54" s="39"/>
      <c r="I54" s="39"/>
    </row>
    <row r="55" spans="1:9" ht="12.75">
      <c r="A55" s="31"/>
      <c r="B55" s="31"/>
      <c r="C55" s="31"/>
      <c r="D55" s="31"/>
      <c r="E55" s="46"/>
      <c r="F55" s="46"/>
      <c r="G55" s="46"/>
      <c r="H55" s="47"/>
      <c r="I55" s="47"/>
    </row>
    <row r="56" spans="1:9" ht="12.75">
      <c r="A56" s="39" t="s">
        <v>8</v>
      </c>
      <c r="B56" s="39"/>
      <c r="C56" s="29"/>
      <c r="D56" s="29"/>
      <c r="E56" s="8"/>
      <c r="F56" s="8"/>
      <c r="G56" s="8"/>
      <c r="H56" s="8"/>
      <c r="I56" s="8"/>
    </row>
    <row r="57" spans="1:9" ht="12.75">
      <c r="A57" s="36"/>
      <c r="B57" s="36"/>
      <c r="C57" s="36"/>
      <c r="D57" s="36"/>
      <c r="E57" s="36"/>
      <c r="F57" s="36"/>
      <c r="G57" s="36"/>
      <c r="H57" s="36"/>
      <c r="I57" s="36"/>
    </row>
    <row r="58" spans="1:9" ht="12.75">
      <c r="A58" s="36"/>
      <c r="B58" s="36"/>
      <c r="C58" s="36"/>
      <c r="D58" s="36"/>
      <c r="E58" s="36"/>
      <c r="F58" s="36"/>
      <c r="G58" s="36"/>
      <c r="H58" s="36"/>
      <c r="I58" s="36"/>
    </row>
    <row r="59" spans="1:9" ht="12.75">
      <c r="A59" s="36"/>
      <c r="B59" s="36"/>
      <c r="C59" s="36"/>
      <c r="D59" s="36"/>
      <c r="E59" s="36"/>
      <c r="F59" s="36"/>
      <c r="G59" s="36"/>
      <c r="H59" s="36"/>
      <c r="I59" s="36"/>
    </row>
    <row r="60" spans="1:9" ht="12.75">
      <c r="A60" s="36"/>
      <c r="B60" s="36"/>
      <c r="C60" s="36"/>
      <c r="D60" s="36"/>
      <c r="E60" s="36"/>
      <c r="F60" s="36"/>
      <c r="G60" s="36"/>
      <c r="H60" s="36"/>
      <c r="I60" s="36"/>
    </row>
    <row r="61" spans="1:9" ht="12.75">
      <c r="A61" s="36"/>
      <c r="B61" s="36"/>
      <c r="C61" s="36"/>
      <c r="D61" s="36"/>
      <c r="E61" s="36"/>
      <c r="F61" s="36"/>
      <c r="G61" s="36"/>
      <c r="H61" s="36"/>
      <c r="I61" s="36"/>
    </row>
    <row r="62" spans="1:9" ht="12.75">
      <c r="A62" s="36"/>
      <c r="B62" s="36"/>
      <c r="C62" s="36"/>
      <c r="D62" s="36"/>
      <c r="E62" s="36"/>
      <c r="F62" s="36"/>
      <c r="G62" s="36"/>
      <c r="H62" s="36"/>
      <c r="I62" s="36"/>
    </row>
    <row r="63" spans="1:9" ht="12.75">
      <c r="A63" s="8"/>
      <c r="B63" s="8"/>
      <c r="C63" s="8"/>
      <c r="D63" s="8"/>
      <c r="E63" s="8"/>
      <c r="F63" s="8"/>
      <c r="G63" s="8"/>
      <c r="H63" s="8"/>
      <c r="I63" s="8"/>
    </row>
    <row r="64" spans="1:9" ht="12.75">
      <c r="A64" s="8"/>
      <c r="B64" s="8"/>
      <c r="C64" s="8"/>
      <c r="D64" s="8"/>
      <c r="E64" s="8"/>
      <c r="F64" s="8"/>
      <c r="G64" s="8"/>
      <c r="H64" s="8"/>
      <c r="I64" s="8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  <row r="66" spans="1:9" ht="12.75">
      <c r="A66" s="8"/>
      <c r="B66" s="8"/>
      <c r="C66" s="8"/>
      <c r="D66" s="8"/>
      <c r="E66" s="8"/>
      <c r="F66" s="8"/>
      <c r="G66" s="8"/>
      <c r="H66" s="8"/>
      <c r="I66" s="8"/>
    </row>
    <row r="67" spans="1:9" ht="12.75">
      <c r="A67" s="8"/>
      <c r="B67" s="8"/>
      <c r="C67" s="8"/>
      <c r="D67" s="8"/>
      <c r="E67" s="8"/>
      <c r="F67" s="8"/>
      <c r="G67" s="8"/>
      <c r="H67" s="8"/>
      <c r="I67" s="8"/>
    </row>
  </sheetData>
  <sheetProtection/>
  <mergeCells count="111">
    <mergeCell ref="A12:D12"/>
    <mergeCell ref="A3:I3"/>
    <mergeCell ref="A6:D6"/>
    <mergeCell ref="H6:I6"/>
    <mergeCell ref="A7:D7"/>
    <mergeCell ref="H7:I7"/>
    <mergeCell ref="A4:D4"/>
    <mergeCell ref="H4:I4"/>
    <mergeCell ref="A5:D5"/>
    <mergeCell ref="H5:I5"/>
    <mergeCell ref="A10:D10"/>
    <mergeCell ref="H10:I10"/>
    <mergeCell ref="A11:D11"/>
    <mergeCell ref="H11:I11"/>
    <mergeCell ref="A8:D8"/>
    <mergeCell ref="H8:I8"/>
    <mergeCell ref="A9:D9"/>
    <mergeCell ref="H9:I9"/>
    <mergeCell ref="A15:D15"/>
    <mergeCell ref="H16:I16"/>
    <mergeCell ref="H17:I17"/>
    <mergeCell ref="H15:I15"/>
    <mergeCell ref="H12:I12"/>
    <mergeCell ref="A14:D14"/>
    <mergeCell ref="H14:I14"/>
    <mergeCell ref="A13:D13"/>
    <mergeCell ref="A16:D16"/>
    <mergeCell ref="A17:D17"/>
    <mergeCell ref="A21:D21"/>
    <mergeCell ref="H21:I21"/>
    <mergeCell ref="H19:I19"/>
    <mergeCell ref="A22:D22"/>
    <mergeCell ref="H22:I22"/>
    <mergeCell ref="A18:D18"/>
    <mergeCell ref="H18:I18"/>
    <mergeCell ref="A20:D20"/>
    <mergeCell ref="H20:I20"/>
    <mergeCell ref="A19:D19"/>
    <mergeCell ref="A25:D25"/>
    <mergeCell ref="H25:I25"/>
    <mergeCell ref="A26:D26"/>
    <mergeCell ref="H26:I26"/>
    <mergeCell ref="A23:D23"/>
    <mergeCell ref="H23:I23"/>
    <mergeCell ref="A24:D24"/>
    <mergeCell ref="H24:I24"/>
    <mergeCell ref="A29:D29"/>
    <mergeCell ref="H29:I29"/>
    <mergeCell ref="A30:D30"/>
    <mergeCell ref="H30:I30"/>
    <mergeCell ref="A27:D27"/>
    <mergeCell ref="H27:I27"/>
    <mergeCell ref="A28:D28"/>
    <mergeCell ref="H28:I28"/>
    <mergeCell ref="A33:D33"/>
    <mergeCell ref="H33:I33"/>
    <mergeCell ref="A34:D34"/>
    <mergeCell ref="H34:I34"/>
    <mergeCell ref="A31:D31"/>
    <mergeCell ref="H31:I31"/>
    <mergeCell ref="A32:D32"/>
    <mergeCell ref="H32:I32"/>
    <mergeCell ref="A41:D41"/>
    <mergeCell ref="H35:I35"/>
    <mergeCell ref="A36:D36"/>
    <mergeCell ref="H36:I36"/>
    <mergeCell ref="A37:D37"/>
    <mergeCell ref="H37:I37"/>
    <mergeCell ref="H38:I38"/>
    <mergeCell ref="A38:D38"/>
    <mergeCell ref="A35:D35"/>
    <mergeCell ref="A45:D45"/>
    <mergeCell ref="H45:I45"/>
    <mergeCell ref="A39:D39"/>
    <mergeCell ref="H39:I39"/>
    <mergeCell ref="H41:I41"/>
    <mergeCell ref="A42:D42"/>
    <mergeCell ref="A43:D43"/>
    <mergeCell ref="H43:I43"/>
    <mergeCell ref="A40:D40"/>
    <mergeCell ref="H40:I40"/>
    <mergeCell ref="A61:I61"/>
    <mergeCell ref="A51:D51"/>
    <mergeCell ref="H51:I51"/>
    <mergeCell ref="A53:I53"/>
    <mergeCell ref="A54:I54"/>
    <mergeCell ref="H46:I46"/>
    <mergeCell ref="A47:D47"/>
    <mergeCell ref="E55:G55"/>
    <mergeCell ref="H55:I55"/>
    <mergeCell ref="H50:I50"/>
    <mergeCell ref="A62:I62"/>
    <mergeCell ref="A57:I57"/>
    <mergeCell ref="A58:I58"/>
    <mergeCell ref="A59:I59"/>
    <mergeCell ref="A60:I60"/>
    <mergeCell ref="A46:D46"/>
    <mergeCell ref="H48:I48"/>
    <mergeCell ref="A49:D49"/>
    <mergeCell ref="A56:B56"/>
    <mergeCell ref="H47:I47"/>
    <mergeCell ref="A2:I2"/>
    <mergeCell ref="H13:I13"/>
    <mergeCell ref="C56:D56"/>
    <mergeCell ref="A50:D50"/>
    <mergeCell ref="A55:D55"/>
    <mergeCell ref="A48:D48"/>
    <mergeCell ref="H49:I49"/>
    <mergeCell ref="H42:I42"/>
    <mergeCell ref="A44:D44"/>
    <mergeCell ref="H44:I44"/>
  </mergeCells>
  <printOptions horizontalCentered="1"/>
  <pageMargins left="0.7875" right="0.7875" top="0.7875" bottom="0.7875" header="0.5118055555555556" footer="0.5118055555555556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Vejskal Miloslav</dc:creator>
  <cp:keywords/>
  <dc:description/>
  <cp:lastModifiedBy>Pošta Luděk</cp:lastModifiedBy>
  <cp:lastPrinted>2018-03-28T09:44:52Z</cp:lastPrinted>
  <dcterms:created xsi:type="dcterms:W3CDTF">2013-04-08T10:02:25Z</dcterms:created>
  <dcterms:modified xsi:type="dcterms:W3CDTF">2018-03-29T11:39:09Z</dcterms:modified>
  <cp:category/>
  <cp:version/>
  <cp:contentType/>
  <cp:contentStatus/>
</cp:coreProperties>
</file>